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7812" yWindow="552" windowWidth="22932" windowHeight="16440" tabRatio="796"/>
  </bookViews>
  <sheets>
    <sheet name="12. Megyei kereskedelmi" sheetId="1" r:id="rId1"/>
    <sheet name="13. Megyei TCR" sheetId="7" r:id="rId2"/>
    <sheet name="14. Országos napi kereskedelmi" sheetId="8" r:id="rId3"/>
    <sheet name="15. Országos napi TCR" sheetId="9" r:id="rId4"/>
    <sheet name="16. Heti,kétheti,havi kereskede" sheetId="10" r:id="rId5"/>
    <sheet name="17. Heti,kétheti,havi TCR" sheetId="11" r:id="rId6"/>
    <sheet name="18. Közterület kereskedelmi" sheetId="2" r:id="rId7"/>
    <sheet name="19. Közterület TCR" sheetId="12" r:id="rId8"/>
    <sheet name="20. Online kereskedelmi" sheetId="3" r:id="rId9"/>
    <sheet name="21. Online TCR" sheetId="13" r:id="rId10"/>
    <sheet name="22. Rádió kereskedelmi" sheetId="4" r:id="rId11"/>
    <sheet name="23. Rádió TCR" sheetId="14" r:id="rId12"/>
    <sheet name="24. Televízió kereskedelmi" sheetId="5" r:id="rId13"/>
    <sheet name="25. Televízió TCR" sheetId="15" r:id="rId14"/>
    <sheet name="26. Egyéb kereskedelmi" sheetId="6" r:id="rId15"/>
    <sheet name="27. Egyéb TCR" sheetId="16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6" l="1"/>
  <c r="F3" i="6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12" i="9"/>
  <c r="F11" i="9"/>
  <c r="F10" i="9"/>
  <c r="F9" i="9"/>
  <c r="F8" i="9"/>
  <c r="F7" i="9"/>
  <c r="F6" i="9"/>
  <c r="F5" i="9"/>
  <c r="F4" i="9"/>
  <c r="F3" i="9"/>
  <c r="F12" i="8"/>
  <c r="F11" i="8"/>
  <c r="F10" i="8"/>
  <c r="F9" i="8"/>
  <c r="F8" i="8"/>
  <c r="F7" i="8"/>
  <c r="F6" i="8"/>
  <c r="F5" i="8"/>
  <c r="F4" i="8"/>
  <c r="F3" i="8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5" i="1"/>
  <c r="F4" i="1"/>
  <c r="F3" i="1"/>
  <c r="E114" i="13" l="1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15" i="1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9" i="3"/>
  <c r="E12" i="3"/>
  <c r="E3" i="3"/>
  <c r="E4" i="3"/>
  <c r="E74" i="11"/>
  <c r="E73" i="11"/>
  <c r="E72" i="11"/>
  <c r="E71" i="11"/>
  <c r="E70" i="11"/>
  <c r="E69" i="11"/>
  <c r="E68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8" i="10"/>
  <c r="E69" i="10"/>
  <c r="E70" i="10"/>
  <c r="E71" i="10"/>
  <c r="E72" i="10"/>
  <c r="E73" i="10"/>
  <c r="E74" i="10"/>
  <c r="E75" i="11" l="1"/>
  <c r="E3" i="15" l="1"/>
  <c r="E4" i="15"/>
  <c r="E5" i="15"/>
  <c r="E6" i="15"/>
  <c r="E7" i="15"/>
  <c r="E8" i="15"/>
  <c r="E9" i="15"/>
  <c r="E10" i="15"/>
  <c r="E38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7" i="5"/>
  <c r="E34" i="5"/>
  <c r="E37" i="5"/>
  <c r="E6" i="5"/>
  <c r="E19" i="5"/>
  <c r="E3" i="14"/>
  <c r="E4" i="14"/>
  <c r="E19" i="14" s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6" i="4"/>
  <c r="E11" i="4"/>
  <c r="E18" i="4"/>
  <c r="E9" i="4"/>
  <c r="E13" i="3"/>
  <c r="E16" i="3"/>
  <c r="E17" i="3"/>
  <c r="E18" i="3"/>
  <c r="E4" i="12"/>
  <c r="E22" i="12" s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1" i="12"/>
  <c r="E20" i="12"/>
  <c r="E20" i="2"/>
  <c r="E21" i="2"/>
  <c r="E4" i="10"/>
  <c r="E12" i="9"/>
  <c r="E3" i="9"/>
  <c r="E13" i="9" s="1"/>
  <c r="E4" i="9"/>
  <c r="E5" i="9"/>
  <c r="E6" i="9"/>
  <c r="E7" i="9"/>
  <c r="E8" i="9"/>
  <c r="E9" i="9"/>
  <c r="E10" i="9"/>
  <c r="E11" i="9"/>
  <c r="E12" i="8"/>
  <c r="E4" i="2"/>
  <c r="E22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3" i="10"/>
  <c r="E5" i="10"/>
  <c r="E6" i="10"/>
  <c r="E7" i="10"/>
  <c r="E8" i="10"/>
  <c r="E9" i="10"/>
  <c r="E10" i="10"/>
  <c r="E11" i="10"/>
  <c r="E12" i="10"/>
  <c r="E13" i="10"/>
  <c r="E14" i="10"/>
  <c r="E15" i="10"/>
  <c r="E16" i="10"/>
  <c r="E3" i="8"/>
  <c r="E4" i="8"/>
  <c r="E13" i="8" s="1"/>
  <c r="E5" i="8"/>
  <c r="E6" i="8"/>
  <c r="E7" i="8"/>
  <c r="E8" i="8"/>
  <c r="E9" i="8"/>
  <c r="E10" i="8"/>
  <c r="E11" i="8"/>
  <c r="E3" i="7"/>
  <c r="E22" i="7" s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3" i="1"/>
  <c r="E4" i="1"/>
  <c r="E5" i="1"/>
  <c r="E6" i="1"/>
  <c r="F6" i="1" s="1"/>
  <c r="E7" i="1"/>
  <c r="E8" i="1"/>
  <c r="E9" i="1"/>
  <c r="F9" i="1" s="1"/>
  <c r="E10" i="1"/>
  <c r="E11" i="1"/>
  <c r="E12" i="1"/>
  <c r="E13" i="1"/>
  <c r="E14" i="1"/>
  <c r="E15" i="1"/>
  <c r="E16" i="1"/>
  <c r="E17" i="1"/>
  <c r="E18" i="1"/>
  <c r="E19" i="1"/>
  <c r="E20" i="1"/>
  <c r="E21" i="1"/>
  <c r="E3" i="16"/>
  <c r="E4" i="16" s="1"/>
  <c r="E5" i="3"/>
  <c r="E6" i="3"/>
  <c r="E7" i="3"/>
  <c r="E8" i="3"/>
  <c r="E9" i="3"/>
  <c r="E10" i="3"/>
  <c r="E11" i="3"/>
  <c r="E14" i="3"/>
  <c r="E15" i="3"/>
  <c r="E3" i="4"/>
  <c r="E4" i="4"/>
  <c r="E19" i="4" s="1"/>
  <c r="E5" i="4"/>
  <c r="E6" i="4"/>
  <c r="E7" i="4"/>
  <c r="E8" i="4"/>
  <c r="E10" i="4"/>
  <c r="E12" i="4"/>
  <c r="E13" i="4"/>
  <c r="E14" i="4"/>
  <c r="E15" i="4"/>
  <c r="E17" i="4"/>
  <c r="E14" i="5"/>
  <c r="E15" i="5"/>
  <c r="E16" i="5"/>
  <c r="E17" i="5"/>
  <c r="E18" i="5"/>
  <c r="E20" i="5"/>
  <c r="E21" i="5"/>
  <c r="E22" i="5"/>
  <c r="E23" i="5"/>
  <c r="E24" i="5"/>
  <c r="E25" i="5"/>
  <c r="E28" i="5"/>
  <c r="E36" i="5"/>
  <c r="E35" i="5"/>
  <c r="E33" i="5"/>
  <c r="E32" i="5"/>
  <c r="E31" i="5"/>
  <c r="E30" i="5"/>
  <c r="E29" i="5"/>
  <c r="E27" i="5"/>
  <c r="E26" i="5"/>
  <c r="E13" i="5"/>
  <c r="E12" i="5"/>
  <c r="E11" i="5"/>
  <c r="E10" i="5"/>
  <c r="E9" i="5"/>
  <c r="E8" i="5"/>
  <c r="E5" i="5"/>
  <c r="E4" i="5"/>
  <c r="E3" i="5"/>
  <c r="E38" i="5" s="1"/>
  <c r="E3" i="6"/>
  <c r="E4" i="6"/>
  <c r="E22" i="1" l="1"/>
  <c r="E115" i="3"/>
  <c r="E75" i="10"/>
</calcChain>
</file>

<file path=xl/sharedStrings.xml><?xml version="1.0" encoding="utf-8"?>
<sst xmlns="http://schemas.openxmlformats.org/spreadsheetml/2006/main" count="712" uniqueCount="316">
  <si>
    <t>Sorszám</t>
  </si>
  <si>
    <t xml:space="preserve">listaár
</t>
  </si>
  <si>
    <t>kedvezmény mértéke
(%)</t>
  </si>
  <si>
    <t xml:space="preserve">net-net ár
</t>
  </si>
  <si>
    <t>24 Óra</t>
  </si>
  <si>
    <t>Békés Megyei Hírlap</t>
  </si>
  <si>
    <t>Délmagyarország</t>
  </si>
  <si>
    <t>Észak-Magyarország</t>
  </si>
  <si>
    <t>Fejér Megyei Hírlap</t>
  </si>
  <si>
    <t>Dunaújvárosi Hírlap</t>
  </si>
  <si>
    <t>Hajdú-Bihari Napló</t>
  </si>
  <si>
    <t>Heves Megyei Hírlap</t>
  </si>
  <si>
    <t>Kelet-Magyarország</t>
  </si>
  <si>
    <t>Kisalföld</t>
  </si>
  <si>
    <t>Nógrád Megyei Hírlap</t>
  </si>
  <si>
    <t>Petőfi Népe</t>
  </si>
  <si>
    <t>Somogyi Hírlap</t>
  </si>
  <si>
    <t>Tolnai Népújság</t>
  </si>
  <si>
    <t>Új Dunántúli Napló</t>
  </si>
  <si>
    <t>Új Néplap</t>
  </si>
  <si>
    <t>Vas Népe</t>
  </si>
  <si>
    <t>Veszprém Megyei Napló</t>
  </si>
  <si>
    <t>Zalai Hírlap</t>
  </si>
  <si>
    <t>Összesen:</t>
  </si>
  <si>
    <t xml:space="preserve">net-net ár 
</t>
  </si>
  <si>
    <t xml:space="preserve">listaár </t>
  </si>
  <si>
    <t>kedvezmény mértéke %</t>
  </si>
  <si>
    <t xml:space="preserve">net-net ár </t>
  </si>
  <si>
    <t>Blikk</t>
  </si>
  <si>
    <t>Bors</t>
  </si>
  <si>
    <t>Magyar Hírlap</t>
  </si>
  <si>
    <t>Magyar Nemzet</t>
  </si>
  <si>
    <t>Világgazdaság</t>
  </si>
  <si>
    <t>Nemzeti Sport</t>
  </si>
  <si>
    <t>listaár</t>
  </si>
  <si>
    <t>net-net ár</t>
  </si>
  <si>
    <t>168 Óra</t>
  </si>
  <si>
    <t>Auto Magazin</t>
  </si>
  <si>
    <t>Best</t>
  </si>
  <si>
    <t>Blikk Nők</t>
  </si>
  <si>
    <t>Cosmopolitan</t>
  </si>
  <si>
    <t>Élet és Irodalom</t>
  </si>
  <si>
    <t>Figyelő</t>
  </si>
  <si>
    <t>Hamu és Gyémánt</t>
  </si>
  <si>
    <t>Haszon</t>
  </si>
  <si>
    <t>Heti Válasz</t>
  </si>
  <si>
    <t>HVG</t>
  </si>
  <si>
    <t>Képmás</t>
  </si>
  <si>
    <t>Kiskegyed</t>
  </si>
  <si>
    <t>Kreatív</t>
  </si>
  <si>
    <t>La Femme</t>
  </si>
  <si>
    <t>Magyar Narancs</t>
  </si>
  <si>
    <t>Meglepetés</t>
  </si>
  <si>
    <t>Nők Lapja</t>
  </si>
  <si>
    <t>Pesti Est</t>
  </si>
  <si>
    <t>Piac és Profit</t>
  </si>
  <si>
    <t>RTV Tipp</t>
  </si>
  <si>
    <t>Story Magazin</t>
  </si>
  <si>
    <t>Szabad Föld</t>
  </si>
  <si>
    <t>Színes RTV</t>
  </si>
  <si>
    <t>TVR Hét</t>
  </si>
  <si>
    <t>TVR Újság</t>
  </si>
  <si>
    <t>Vasárnap Reggel</t>
  </si>
  <si>
    <t>Vasárnapi Blikk</t>
  </si>
  <si>
    <t>A plakát gyártásának költségét nem tartalmazó ár</t>
  </si>
  <si>
    <t>Óriásplakát</t>
  </si>
  <si>
    <t xml:space="preserve">Backlight </t>
  </si>
  <si>
    <t>Citylight</t>
  </si>
  <si>
    <t>A/0 plakát</t>
  </si>
  <si>
    <t>B1 plakát</t>
  </si>
  <si>
    <t>Járműreklám (BKV járművek felületei)</t>
  </si>
  <si>
    <t>BKV metró peronposzter</t>
  </si>
  <si>
    <t>BKV balusztrád</t>
  </si>
  <si>
    <t>Járműreklám (Volánbusz járatok külső felületei)</t>
  </si>
  <si>
    <t>BKV metrókocsi-belső reklámfelületei</t>
  </si>
  <si>
    <t>bama.hu</t>
  </si>
  <si>
    <t>blikk.hu</t>
  </si>
  <si>
    <t>borsonline.hu</t>
  </si>
  <si>
    <t>duol.hu</t>
  </si>
  <si>
    <t>femina.hu</t>
  </si>
  <si>
    <t>feol.hu</t>
  </si>
  <si>
    <t>habostorta.hu</t>
  </si>
  <si>
    <t>haon.hu</t>
  </si>
  <si>
    <t>heol.hu</t>
  </si>
  <si>
    <t>hirado.hu</t>
  </si>
  <si>
    <t>hirkereso.hu</t>
  </si>
  <si>
    <t>hvg.hu</t>
  </si>
  <si>
    <t>index.hu</t>
  </si>
  <si>
    <t>kisalfold.hu</t>
  </si>
  <si>
    <t>origo.hu</t>
  </si>
  <si>
    <t>petofinepe.hu</t>
  </si>
  <si>
    <t>portfolio.hu</t>
  </si>
  <si>
    <t>profession.hu</t>
  </si>
  <si>
    <t>saol.hu</t>
  </si>
  <si>
    <t>sonline.hu</t>
  </si>
  <si>
    <t>teol.hu</t>
  </si>
  <si>
    <t>tv2.hu</t>
  </si>
  <si>
    <t>vaol.hu</t>
  </si>
  <si>
    <t>veol.hu</t>
  </si>
  <si>
    <t>zaol.hu</t>
  </si>
  <si>
    <t xml:space="preserve">Info Rádió </t>
  </si>
  <si>
    <t>Jazzy Rádió</t>
  </si>
  <si>
    <t>Kossuth Rádió</t>
  </si>
  <si>
    <t>Petőfi Rádió</t>
  </si>
  <si>
    <t>Music FM</t>
  </si>
  <si>
    <t>AXN</t>
  </si>
  <si>
    <t>Cool TV</t>
  </si>
  <si>
    <t>Duna TV</t>
  </si>
  <si>
    <t>Echo TV</t>
  </si>
  <si>
    <t>Fem3</t>
  </si>
  <si>
    <t>Film +</t>
  </si>
  <si>
    <t>Hír TV</t>
  </si>
  <si>
    <t>Magyar ATV</t>
  </si>
  <si>
    <t>M1</t>
  </si>
  <si>
    <t>M2 / Petőfi TV</t>
  </si>
  <si>
    <t>M3</t>
  </si>
  <si>
    <t>RTL Klub</t>
  </si>
  <si>
    <t>Super TV2</t>
  </si>
  <si>
    <t>RTL2</t>
  </si>
  <si>
    <t>Spektrum</t>
  </si>
  <si>
    <t>TV2</t>
  </si>
  <si>
    <t>Viasat6</t>
  </si>
  <si>
    <t>Viasat3</t>
  </si>
  <si>
    <t>Egyéb a táblázatokban nem szereplő, a beszerzés időpontjában előre nem ismert média felületre vonatkozó, bármilyen típusú megjelenés esetén adott, ügynökségi kedvezmény (%)</t>
  </si>
  <si>
    <t>Összesen</t>
  </si>
  <si>
    <t xml:space="preserve">A táblázat kitöltése a sárga színű cellák kitöltésével végezhető! Az ajánlatban megadott árat ÁFA nélkül kérjük megadni a fenti paramétereknek megfelelően. </t>
  </si>
  <si>
    <t>Ripost</t>
  </si>
  <si>
    <t xml:space="preserve">Magyar Idők </t>
  </si>
  <si>
    <t>Lokál</t>
  </si>
  <si>
    <t>AutóMotor</t>
  </si>
  <si>
    <t xml:space="preserve">Az Autó </t>
  </si>
  <si>
    <t>BBC GoodFood</t>
  </si>
  <si>
    <t>Egyetemi Lapok</t>
  </si>
  <si>
    <t>Elle</t>
  </si>
  <si>
    <t>Éva</t>
  </si>
  <si>
    <t>Glamour</t>
  </si>
  <si>
    <t>Hello Magazin</t>
  </si>
  <si>
    <t>Instyle</t>
  </si>
  <si>
    <t>Joy</t>
  </si>
  <si>
    <t>Lokál Extra</t>
  </si>
  <si>
    <t>Magyar Demokrata</t>
  </si>
  <si>
    <t>Marie Claire</t>
  </si>
  <si>
    <t>Motor Revü</t>
  </si>
  <si>
    <t>Nemzeti Sport Kiadványok</t>
  </si>
  <si>
    <t>Ridikül Magazin</t>
  </si>
  <si>
    <t xml:space="preserve">Szuperinfó </t>
  </si>
  <si>
    <t>Vidék Íze</t>
  </si>
  <si>
    <t>Vince</t>
  </si>
  <si>
    <t>Magyar Krónika</t>
  </si>
  <si>
    <t>Megaboard (8mx3m)</t>
  </si>
  <si>
    <t>Lengőkaros tábla</t>
  </si>
  <si>
    <t>BKV metróállomás padlómatrica</t>
  </si>
  <si>
    <t>Céltábla (jármű)</t>
  </si>
  <si>
    <t>Bicilight (jármű)</t>
  </si>
  <si>
    <t>Liftreklám</t>
  </si>
  <si>
    <t xml:space="preserve">A táblázat kitöltése a sárga színű cellák kitöltésével végezhető! </t>
  </si>
  <si>
    <t>Bartók Rádió</t>
  </si>
  <si>
    <t>Dankó Rádió</t>
  </si>
  <si>
    <t>Karc FM</t>
  </si>
  <si>
    <t>Klasszik Rádió</t>
  </si>
  <si>
    <t>Megyeszékhelyi - Regionális Rádiók</t>
  </si>
  <si>
    <t>Rádió1 BP</t>
  </si>
  <si>
    <t xml:space="preserve">Sláger FM </t>
  </si>
  <si>
    <t>AMC</t>
  </si>
  <si>
    <t>Duna World</t>
  </si>
  <si>
    <t>M4</t>
  </si>
  <si>
    <t>Minimax</t>
  </si>
  <si>
    <t>Mozi+</t>
  </si>
  <si>
    <t>National Geographic Channel</t>
  </si>
  <si>
    <t>Sport 1 / Sport 2</t>
  </si>
  <si>
    <t>Story4</t>
  </si>
  <si>
    <t>Story5</t>
  </si>
  <si>
    <t xml:space="preserve">figyelo.hu </t>
  </si>
  <si>
    <t>magyaridok.hu</t>
  </si>
  <si>
    <t>mediaklikk.hu</t>
  </si>
  <si>
    <t>nlcafe.hu</t>
  </si>
  <si>
    <t>pestisracok.hu</t>
  </si>
  <si>
    <t xml:space="preserve">rtl.hu/rtlklub.hu </t>
  </si>
  <si>
    <t xml:space="preserve">storyonline.hu </t>
  </si>
  <si>
    <t>vs.hu</t>
  </si>
  <si>
    <t>ripost.hu</t>
  </si>
  <si>
    <t>lokal.hu</t>
  </si>
  <si>
    <t>blogstar.hu</t>
  </si>
  <si>
    <t>kepmas.hu</t>
  </si>
  <si>
    <t>kemma.hu</t>
  </si>
  <si>
    <t>boon.hu</t>
  </si>
  <si>
    <t>szon.hu</t>
  </si>
  <si>
    <t>delmagyar.hu</t>
  </si>
  <si>
    <t>baon.hu</t>
  </si>
  <si>
    <t>beol.hu</t>
  </si>
  <si>
    <t>Spíler TV</t>
  </si>
  <si>
    <t>Humor +</t>
  </si>
  <si>
    <t>Prime</t>
  </si>
  <si>
    <t>12. Megyei napilapok kereskedelmi (nem TCR) kampányok esetén</t>
  </si>
  <si>
    <t>13. Megyei napilapok TCR kampányok esetén</t>
  </si>
  <si>
    <t>14. Országos napilapok kereskedelmi (nem TCR) kampányok esetén</t>
  </si>
  <si>
    <t>15. Országos napilapok TCR kampányok esetén</t>
  </si>
  <si>
    <t>16. Heti, kétheti és havi lapok kereskedelmi (nem TCR) kampányok esetén</t>
  </si>
  <si>
    <t>17. Heti, kétheti és havi lapok TCR kampányok esetén</t>
  </si>
  <si>
    <t>18. Közterületi hirdetési felületek kereskedelmi (nem TCR) kampányok esetén</t>
  </si>
  <si>
    <t>19. Közterületi hirdetési felületek TCR kampányok esetén</t>
  </si>
  <si>
    <t>20. Online hirdetési felületek kereskedelmi (nem TCR) kampányok esetén</t>
  </si>
  <si>
    <t>21. Online hirdetési felületek TCR kampányok esetén</t>
  </si>
  <si>
    <t>22. Rádiós hirdetési felületek kereskedelmi (nem TCR) kampányok esetén</t>
  </si>
  <si>
    <t>23. Rádiós hirdetési felületek TCR kampányok esetén</t>
  </si>
  <si>
    <t>24. Televíziós hirdetési felületek kereskedelmi (nem TCR) kampányok esetén</t>
  </si>
  <si>
    <t>25. Televíziós hirdetési felületek TCR kampányok esetén</t>
  </si>
  <si>
    <t>26. Egyéb kedvezmények kereskedelmi (nem TCR) kampányok esetén</t>
  </si>
  <si>
    <t>27. Egyéb kedvezmények TCR kampányok esetén</t>
  </si>
  <si>
    <t>Médium</t>
  </si>
  <si>
    <t>Népszava</t>
  </si>
  <si>
    <t>Auto Bild</t>
  </si>
  <si>
    <t>Kistermelők Lapja</t>
  </si>
  <si>
    <t>Kommentár</t>
  </si>
  <si>
    <t>Kortárs</t>
  </si>
  <si>
    <t>Magyar Napló</t>
  </si>
  <si>
    <t>Magyar Szemle</t>
  </si>
  <si>
    <t>Múlt-Kor</t>
  </si>
  <si>
    <t>Nagy Világ</t>
  </si>
  <si>
    <t>Praktika</t>
  </si>
  <si>
    <t>Rubicon</t>
  </si>
  <si>
    <t>Szépirodalmi Figyelő</t>
  </si>
  <si>
    <t>Természetgyógyász</t>
  </si>
  <si>
    <t>Univerzoom</t>
  </si>
  <si>
    <t>Hengeroszlop</t>
  </si>
  <si>
    <t>DLP Digital Light Poster</t>
  </si>
  <si>
    <t>edupress.hu</t>
  </si>
  <si>
    <t>egyetemunk.hu</t>
  </si>
  <si>
    <t>elteonline.hu</t>
  </si>
  <si>
    <t>est.hu</t>
  </si>
  <si>
    <t>eszak.hu</t>
  </si>
  <si>
    <t>jofogas.hu</t>
  </si>
  <si>
    <t>24.hu/fn</t>
  </si>
  <si>
    <t>freemail.hu</t>
  </si>
  <si>
    <t>kozepsuli.hu</t>
  </si>
  <si>
    <t>gportal.hu</t>
  </si>
  <si>
    <t>hallgato.hu</t>
  </si>
  <si>
    <t>hirstart.hu</t>
  </si>
  <si>
    <t>hokkento.hu</t>
  </si>
  <si>
    <t>jobinfo.hu</t>
  </si>
  <si>
    <t>jobmonitor.hu</t>
  </si>
  <si>
    <t>kamionhirek.hu</t>
  </si>
  <si>
    <t>kelet.hu</t>
  </si>
  <si>
    <t>corvinus.leckekonyv.hu</t>
  </si>
  <si>
    <t>leszradio.hu</t>
  </si>
  <si>
    <t>magyarkronika.hu</t>
  </si>
  <si>
    <t>meseonline.hu</t>
  </si>
  <si>
    <t>muhely.hu</t>
  </si>
  <si>
    <t>nol.hu</t>
  </si>
  <si>
    <t>port.hu</t>
  </si>
  <si>
    <t>rubicon.hu</t>
  </si>
  <si>
    <t>startlap.hu</t>
  </si>
  <si>
    <t>stop.hu</t>
  </si>
  <si>
    <t>szemeszter.hu</t>
  </si>
  <si>
    <t>szeportal.hu</t>
  </si>
  <si>
    <t>vekep.hu</t>
  </si>
  <si>
    <t>888.hu</t>
  </si>
  <si>
    <t>jogiforum.hu</t>
  </si>
  <si>
    <t>Facebook</t>
  </si>
  <si>
    <t>Google</t>
  </si>
  <si>
    <t>Youtube</t>
  </si>
  <si>
    <t>Trend FM</t>
  </si>
  <si>
    <t>Klub Rádió</t>
  </si>
  <si>
    <t>Lánchídrádió</t>
  </si>
  <si>
    <t>Rádió Rock</t>
  </si>
  <si>
    <t>M5</t>
  </si>
  <si>
    <t>Discovery Channel</t>
  </si>
  <si>
    <t>VIVA</t>
  </si>
  <si>
    <t>TV Paprika</t>
  </si>
  <si>
    <t>DOQ</t>
  </si>
  <si>
    <t>National Geographic</t>
  </si>
  <si>
    <t>Földgömb</t>
  </si>
  <si>
    <t>Szép Házak</t>
  </si>
  <si>
    <t>Lakáskultúra</t>
  </si>
  <si>
    <t>IPM</t>
  </si>
  <si>
    <t>GEO</t>
  </si>
  <si>
    <t>Mérnök Újság</t>
  </si>
  <si>
    <t>Octogon</t>
  </si>
  <si>
    <t>Metszet</t>
  </si>
  <si>
    <t>Régi-Új Magyar Építőművészet</t>
  </si>
  <si>
    <t>Tervezők Lapja</t>
  </si>
  <si>
    <t>afoldgomb.hu</t>
  </si>
  <si>
    <t>archicentrum.hu</t>
  </si>
  <si>
    <t>budapestfolyoirat.hu</t>
  </si>
  <si>
    <t>epitesijog.hu</t>
  </si>
  <si>
    <t>epitesimegoldasok.hu</t>
  </si>
  <si>
    <t>epitesiportal.hu</t>
  </si>
  <si>
    <t>epitesitanacsadas.hu</t>
  </si>
  <si>
    <t>epiteszforum.hu</t>
  </si>
  <si>
    <t>evosz.hu</t>
  </si>
  <si>
    <t>faktor.hu</t>
  </si>
  <si>
    <t>fn.hu</t>
  </si>
  <si>
    <t>forum-media.hu</t>
  </si>
  <si>
    <t>geo-magazin.hu</t>
  </si>
  <si>
    <t>homeinfo.hu</t>
  </si>
  <si>
    <t>interpressmagazin.hu</t>
  </si>
  <si>
    <t>kreativ.hu</t>
  </si>
  <si>
    <t>kultura.hu</t>
  </si>
  <si>
    <t>lakaskultura.hu</t>
  </si>
  <si>
    <t>magyarepitok.hu</t>
  </si>
  <si>
    <t>makesz.hu</t>
  </si>
  <si>
    <t>mek.hu</t>
  </si>
  <si>
    <t>meszorg.hu</t>
  </si>
  <si>
    <t>mkik.hu</t>
  </si>
  <si>
    <t>mmk.hu</t>
  </si>
  <si>
    <t>ng.hu</t>
  </si>
  <si>
    <t>octogon.hu</t>
  </si>
  <si>
    <t>oroksegfigyelo.blog.hu</t>
  </si>
  <si>
    <t>szephazak.hu</t>
  </si>
  <si>
    <t>terc.hu</t>
  </si>
  <si>
    <t>tervlap.hu</t>
  </si>
  <si>
    <t>zoldtech.hu</t>
  </si>
  <si>
    <t>otthonterkep.hu</t>
  </si>
  <si>
    <t>ingatlan.com</t>
  </si>
  <si>
    <t xml:space="preserve">ingatlantajolo.hu </t>
  </si>
  <si>
    <t>Szerződött ár (net-net ár * reklámközvetítői díj)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</si>
</sst>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FFFF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Palatino Linotype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Palatino Linotype"/>
      <family val="1"/>
      <charset val="238"/>
    </font>
    <font>
      <b/>
      <sz val="11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/>
    <xf numFmtId="0" fontId="3" fillId="0" borderId="1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3" xfId="0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3" fillId="0" borderId="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4" fillId="0" borderId="0" xfId="0" applyFont="1"/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3" fillId="0" borderId="21" xfId="0" applyFont="1" applyFill="1" applyBorder="1" applyProtection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vertical="top" wrapText="1"/>
    </xf>
    <xf numFmtId="0" fontId="3" fillId="0" borderId="22" xfId="0" applyFont="1" applyBorder="1" applyProtection="1"/>
    <xf numFmtId="0" fontId="3" fillId="0" borderId="27" xfId="0" applyFont="1" applyBorder="1" applyAlignment="1" applyProtection="1">
      <alignment vertical="center" wrapText="1"/>
    </xf>
    <xf numFmtId="0" fontId="0" fillId="0" borderId="1" xfId="0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" xfId="27" applyFont="1" applyFill="1" applyBorder="1"/>
    <xf numFmtId="0" fontId="11" fillId="0" borderId="0" xfId="27" applyFont="1" applyFill="1" applyBorder="1"/>
    <xf numFmtId="0" fontId="9" fillId="0" borderId="0" xfId="0" applyFont="1" applyBorder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2" fillId="3" borderId="15" xfId="0" applyFont="1" applyFill="1" applyBorder="1"/>
    <xf numFmtId="0" fontId="2" fillId="3" borderId="15" xfId="0" applyFont="1" applyFill="1" applyBorder="1" applyAlignment="1" applyProtection="1">
      <alignment horizontal="right"/>
    </xf>
    <xf numFmtId="0" fontId="6" fillId="2" borderId="0" xfId="0" applyFont="1" applyFill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3" borderId="14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28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10" fillId="0" borderId="30" xfId="0" applyFont="1" applyBorder="1"/>
    <xf numFmtId="0" fontId="0" fillId="5" borderId="31" xfId="0" applyFill="1" applyBorder="1"/>
    <xf numFmtId="0" fontId="2" fillId="3" borderId="3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</cellXfs>
  <cellStyles count="28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4" sqref="J14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21875" customWidth="1"/>
    <col min="6" max="6" width="18.5546875" customWidth="1"/>
  </cols>
  <sheetData>
    <row r="1" spans="1:6" ht="33.9" customHeight="1" thickBot="1" x14ac:dyDescent="0.35">
      <c r="A1" s="80" t="s">
        <v>193</v>
      </c>
      <c r="B1" s="80"/>
      <c r="C1" s="80"/>
      <c r="D1" s="80"/>
      <c r="E1" s="80"/>
      <c r="F1" s="80"/>
    </row>
    <row r="2" spans="1:6" ht="51" thickBot="1" x14ac:dyDescent="0.35">
      <c r="A2" s="17" t="s">
        <v>0</v>
      </c>
      <c r="B2" s="18" t="s">
        <v>209</v>
      </c>
      <c r="C2" s="18" t="s">
        <v>1</v>
      </c>
      <c r="D2" s="18" t="s">
        <v>2</v>
      </c>
      <c r="E2" s="19" t="s">
        <v>3</v>
      </c>
      <c r="F2" s="92" t="s">
        <v>315</v>
      </c>
    </row>
    <row r="3" spans="1:6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  <c r="F3" s="93">
        <f>1.15*E3</f>
        <v>114.99999999999999</v>
      </c>
    </row>
    <row r="4" spans="1:6" x14ac:dyDescent="0.3">
      <c r="A4" s="3">
        <v>2</v>
      </c>
      <c r="B4" s="4" t="s">
        <v>5</v>
      </c>
      <c r="C4" s="5">
        <v>100</v>
      </c>
      <c r="D4" s="16"/>
      <c r="E4" s="6">
        <f t="shared" ref="E4:E21" si="0">C4-D4</f>
        <v>100</v>
      </c>
      <c r="F4" s="94">
        <f t="shared" ref="F4:F21" si="1">1.15*E4</f>
        <v>114.99999999999999</v>
      </c>
    </row>
    <row r="5" spans="1:6" x14ac:dyDescent="0.3">
      <c r="A5" s="3">
        <v>3</v>
      </c>
      <c r="B5" s="4" t="s">
        <v>6</v>
      </c>
      <c r="C5" s="5">
        <v>100</v>
      </c>
      <c r="D5" s="16"/>
      <c r="E5" s="6">
        <f t="shared" si="0"/>
        <v>100</v>
      </c>
      <c r="F5" s="94">
        <f t="shared" si="1"/>
        <v>114.99999999999999</v>
      </c>
    </row>
    <row r="6" spans="1:6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  <c r="F9" s="94">
        <f t="shared" si="1"/>
        <v>114.99999999999999</v>
      </c>
    </row>
    <row r="10" spans="1:6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  <c r="F10" s="94">
        <f t="shared" si="1"/>
        <v>114.99999999999999</v>
      </c>
    </row>
    <row r="11" spans="1:6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  <c r="F11" s="94">
        <f t="shared" si="1"/>
        <v>114.99999999999999</v>
      </c>
    </row>
    <row r="12" spans="1:6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  <c r="F12" s="94">
        <f t="shared" si="1"/>
        <v>114.99999999999999</v>
      </c>
    </row>
    <row r="13" spans="1:6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  <c r="F13" s="94">
        <f t="shared" si="1"/>
        <v>114.99999999999999</v>
      </c>
    </row>
    <row r="14" spans="1:6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  <c r="F14" s="94">
        <f t="shared" si="1"/>
        <v>114.99999999999999</v>
      </c>
    </row>
    <row r="15" spans="1:6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  <c r="F15" s="94">
        <f t="shared" si="1"/>
        <v>114.99999999999999</v>
      </c>
    </row>
    <row r="16" spans="1:6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  <c r="F16" s="94">
        <f t="shared" si="1"/>
        <v>114.99999999999999</v>
      </c>
    </row>
    <row r="17" spans="1:6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  <c r="F17" s="94">
        <f t="shared" si="1"/>
        <v>114.99999999999999</v>
      </c>
    </row>
    <row r="18" spans="1:6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  <c r="F18" s="94">
        <f t="shared" si="1"/>
        <v>114.99999999999999</v>
      </c>
    </row>
    <row r="19" spans="1:6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  <c r="F19" s="94">
        <f t="shared" si="1"/>
        <v>114.99999999999999</v>
      </c>
    </row>
    <row r="20" spans="1:6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  <c r="F20" s="94">
        <f t="shared" si="1"/>
        <v>114.99999999999999</v>
      </c>
    </row>
    <row r="21" spans="1:6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  <c r="F21" s="94">
        <f t="shared" si="1"/>
        <v>114.99999999999999</v>
      </c>
    </row>
    <row r="22" spans="1:6" ht="15" thickBot="1" x14ac:dyDescent="0.35">
      <c r="A22" s="81" t="s">
        <v>23</v>
      </c>
      <c r="B22" s="82"/>
      <c r="C22" s="82"/>
      <c r="D22" s="83"/>
      <c r="E22" s="32">
        <f>SUM(E3:E21)</f>
        <v>1900</v>
      </c>
      <c r="F22" s="95"/>
    </row>
    <row r="23" spans="1:6" x14ac:dyDescent="0.3">
      <c r="A23" s="1"/>
      <c r="B23" s="1"/>
      <c r="C23" s="1"/>
      <c r="D23" s="40"/>
      <c r="E23" s="1"/>
    </row>
    <row r="24" spans="1:6" ht="33" customHeight="1" x14ac:dyDescent="0.3">
      <c r="A24" s="79" t="s">
        <v>155</v>
      </c>
      <c r="B24" s="79"/>
      <c r="C24" s="79"/>
      <c r="D24" s="79"/>
      <c r="E24" s="79"/>
    </row>
  </sheetData>
  <mergeCells count="3">
    <mergeCell ref="A24:E24"/>
    <mergeCell ref="A22:D22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H5" sqref="H5"/>
    </sheetView>
  </sheetViews>
  <sheetFormatPr defaultColWidth="8.88671875" defaultRowHeight="14.4" x14ac:dyDescent="0.3"/>
  <cols>
    <col min="1" max="1" width="9.88671875" customWidth="1"/>
    <col min="2" max="2" width="37.6640625" customWidth="1"/>
    <col min="4" max="4" width="15" customWidth="1"/>
    <col min="6" max="6" width="19.109375" customWidth="1"/>
  </cols>
  <sheetData>
    <row r="1" spans="1:9" ht="33.9" customHeight="1" thickBot="1" x14ac:dyDescent="0.35">
      <c r="A1" s="80" t="s">
        <v>202</v>
      </c>
      <c r="B1" s="80"/>
      <c r="C1" s="80"/>
      <c r="D1" s="80"/>
      <c r="E1" s="80"/>
      <c r="F1" s="80"/>
    </row>
    <row r="2" spans="1:9" ht="51" thickBot="1" x14ac:dyDescent="0.35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  <c r="F2" s="92" t="s">
        <v>315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  <c r="F3" s="93">
        <f>1.15*E3</f>
        <v>114.99999999999999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  <c r="F4" s="94">
        <f t="shared" ref="F4:F67" si="0">1.15*E4</f>
        <v>114.99999999999999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1">C5-D5</f>
        <v>100</v>
      </c>
      <c r="F5" s="94">
        <f t="shared" si="0"/>
        <v>114.99999999999999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1"/>
        <v>100</v>
      </c>
      <c r="F6" s="94">
        <f t="shared" si="0"/>
        <v>114.99999999999999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1"/>
        <v>100</v>
      </c>
      <c r="F7" s="94">
        <f t="shared" si="0"/>
        <v>114.99999999999999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1"/>
        <v>100</v>
      </c>
      <c r="F8" s="94">
        <f t="shared" si="0"/>
        <v>114.99999999999999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1"/>
        <v>100</v>
      </c>
      <c r="F9" s="94">
        <f t="shared" si="0"/>
        <v>114.99999999999999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1"/>
        <v>100</v>
      </c>
      <c r="F10" s="94">
        <f t="shared" si="0"/>
        <v>114.99999999999999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1"/>
        <v>100</v>
      </c>
      <c r="F11" s="94">
        <f t="shared" si="0"/>
        <v>114.99999999999999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1"/>
        <v>100</v>
      </c>
      <c r="F12" s="94">
        <f t="shared" si="0"/>
        <v>114.99999999999999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1"/>
        <v>100</v>
      </c>
      <c r="F13" s="94">
        <f t="shared" si="0"/>
        <v>114.99999999999999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1"/>
        <v>100</v>
      </c>
      <c r="F14" s="94">
        <f t="shared" si="0"/>
        <v>114.99999999999999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1"/>
        <v>100</v>
      </c>
      <c r="F15" s="94">
        <f t="shared" si="0"/>
        <v>114.99999999999999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1"/>
        <v>100</v>
      </c>
      <c r="F16" s="94">
        <f t="shared" si="0"/>
        <v>114.99999999999999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1"/>
        <v>100</v>
      </c>
      <c r="F17" s="94">
        <f t="shared" si="0"/>
        <v>114.99999999999999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1"/>
        <v>100</v>
      </c>
      <c r="F18" s="94">
        <f t="shared" si="0"/>
        <v>114.99999999999999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1"/>
        <v>100</v>
      </c>
      <c r="F19" s="94">
        <f t="shared" si="0"/>
        <v>114.99999999999999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1"/>
        <v>100</v>
      </c>
      <c r="F20" s="94">
        <f t="shared" si="0"/>
        <v>114.99999999999999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1"/>
        <v>100</v>
      </c>
      <c r="F21" s="94">
        <f t="shared" si="0"/>
        <v>114.99999999999999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1"/>
        <v>100</v>
      </c>
      <c r="F22" s="94">
        <f t="shared" si="0"/>
        <v>114.99999999999999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1"/>
        <v>100</v>
      </c>
      <c r="F23" s="94">
        <f t="shared" si="0"/>
        <v>114.99999999999999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1"/>
        <v>100</v>
      </c>
      <c r="F24" s="94">
        <f t="shared" si="0"/>
        <v>114.99999999999999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1"/>
        <v>100</v>
      </c>
      <c r="F25" s="94">
        <f t="shared" si="0"/>
        <v>114.99999999999999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1"/>
        <v>100</v>
      </c>
      <c r="F26" s="94">
        <f t="shared" si="0"/>
        <v>114.99999999999999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1"/>
        <v>100</v>
      </c>
      <c r="F27" s="94">
        <f t="shared" si="0"/>
        <v>114.99999999999999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1"/>
        <v>100</v>
      </c>
      <c r="F28" s="94">
        <f t="shared" si="0"/>
        <v>114.99999999999999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1"/>
        <v>100</v>
      </c>
      <c r="F29" s="94">
        <f t="shared" si="0"/>
        <v>114.99999999999999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1"/>
        <v>100</v>
      </c>
      <c r="F30" s="94">
        <f t="shared" si="0"/>
        <v>114.99999999999999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1"/>
        <v>100</v>
      </c>
      <c r="F31" s="94">
        <f t="shared" si="0"/>
        <v>114.99999999999999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1"/>
        <v>100</v>
      </c>
      <c r="F32" s="94">
        <f t="shared" si="0"/>
        <v>114.99999999999999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1"/>
        <v>100</v>
      </c>
      <c r="F33" s="94">
        <f t="shared" si="0"/>
        <v>114.99999999999999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1"/>
        <v>100</v>
      </c>
      <c r="F34" s="94">
        <f t="shared" si="0"/>
        <v>114.99999999999999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1"/>
        <v>100</v>
      </c>
      <c r="F35" s="94">
        <f t="shared" si="0"/>
        <v>114.99999999999999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1"/>
        <v>100</v>
      </c>
      <c r="F36" s="94">
        <f t="shared" si="0"/>
        <v>114.99999999999999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1"/>
        <v>100</v>
      </c>
      <c r="F37" s="94">
        <f t="shared" si="0"/>
        <v>114.99999999999999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1"/>
        <v>100</v>
      </c>
      <c r="F38" s="94">
        <f t="shared" si="0"/>
        <v>114.99999999999999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1"/>
        <v>100</v>
      </c>
      <c r="F39" s="94">
        <f t="shared" si="0"/>
        <v>114.99999999999999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1"/>
        <v>100</v>
      </c>
      <c r="F40" s="94">
        <f t="shared" si="0"/>
        <v>114.99999999999999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1"/>
        <v>100</v>
      </c>
      <c r="F41" s="94">
        <f t="shared" si="0"/>
        <v>114.99999999999999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1"/>
        <v>100</v>
      </c>
      <c r="F42" s="94">
        <f t="shared" si="0"/>
        <v>114.99999999999999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1"/>
        <v>100</v>
      </c>
      <c r="F43" s="94">
        <f t="shared" si="0"/>
        <v>114.99999999999999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1"/>
        <v>100</v>
      </c>
      <c r="F44" s="94">
        <f t="shared" si="0"/>
        <v>114.99999999999999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1"/>
        <v>100</v>
      </c>
      <c r="F45" s="94">
        <f t="shared" si="0"/>
        <v>114.99999999999999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1"/>
        <v>100</v>
      </c>
      <c r="F46" s="94">
        <f t="shared" si="0"/>
        <v>114.99999999999999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1"/>
        <v>100</v>
      </c>
      <c r="F47" s="94">
        <f t="shared" si="0"/>
        <v>114.99999999999999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1"/>
        <v>100</v>
      </c>
      <c r="F48" s="94">
        <f t="shared" si="0"/>
        <v>114.99999999999999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1"/>
        <v>100</v>
      </c>
      <c r="F49" s="94">
        <f t="shared" si="0"/>
        <v>114.99999999999999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1"/>
        <v>100</v>
      </c>
      <c r="F50" s="94">
        <f t="shared" si="0"/>
        <v>114.99999999999999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1"/>
        <v>100</v>
      </c>
      <c r="F51" s="94">
        <f t="shared" si="0"/>
        <v>114.99999999999999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1"/>
        <v>100</v>
      </c>
      <c r="F52" s="94">
        <f t="shared" si="0"/>
        <v>114.99999999999999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1"/>
        <v>100</v>
      </c>
      <c r="F53" s="94">
        <f t="shared" si="0"/>
        <v>114.99999999999999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1"/>
        <v>100</v>
      </c>
      <c r="F54" s="94">
        <f t="shared" si="0"/>
        <v>114.99999999999999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1"/>
        <v>100</v>
      </c>
      <c r="F55" s="94">
        <f t="shared" si="0"/>
        <v>114.99999999999999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1"/>
        <v>100</v>
      </c>
      <c r="F56" s="94">
        <f t="shared" si="0"/>
        <v>114.99999999999999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1"/>
        <v>100</v>
      </c>
      <c r="F57" s="94">
        <f t="shared" si="0"/>
        <v>114.99999999999999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1"/>
        <v>100</v>
      </c>
      <c r="F58" s="94">
        <f t="shared" si="0"/>
        <v>114.99999999999999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1"/>
        <v>100</v>
      </c>
      <c r="F59" s="94">
        <f t="shared" si="0"/>
        <v>114.99999999999999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1"/>
        <v>100</v>
      </c>
      <c r="F60" s="94">
        <f t="shared" si="0"/>
        <v>114.99999999999999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1"/>
        <v>100</v>
      </c>
      <c r="F61" s="94">
        <f t="shared" si="0"/>
        <v>114.99999999999999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1"/>
        <v>100</v>
      </c>
      <c r="F62" s="94">
        <f t="shared" si="0"/>
        <v>114.99999999999999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1"/>
        <v>100</v>
      </c>
      <c r="F63" s="94">
        <f t="shared" si="0"/>
        <v>114.99999999999999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1"/>
        <v>100</v>
      </c>
      <c r="F64" s="94">
        <f t="shared" si="0"/>
        <v>114.99999999999999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1"/>
        <v>100</v>
      </c>
      <c r="F65" s="94">
        <f t="shared" si="0"/>
        <v>114.99999999999999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1"/>
        <v>100</v>
      </c>
      <c r="F66" s="94">
        <f t="shared" si="0"/>
        <v>114.99999999999999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1"/>
        <v>100</v>
      </c>
      <c r="F67" s="94">
        <f t="shared" si="0"/>
        <v>114.99999999999999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1"/>
        <v>100</v>
      </c>
      <c r="F68" s="94">
        <f t="shared" ref="F68:F114" si="2">1.15*E68</f>
        <v>114.99999999999999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1"/>
        <v>100</v>
      </c>
      <c r="F69" s="94">
        <f t="shared" si="2"/>
        <v>114.99999999999999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1"/>
        <v>100</v>
      </c>
      <c r="F70" s="94">
        <f t="shared" si="2"/>
        <v>114.99999999999999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1"/>
        <v>100</v>
      </c>
      <c r="F71" s="94">
        <f t="shared" si="2"/>
        <v>114.99999999999999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1"/>
        <v>100</v>
      </c>
      <c r="F72" s="94">
        <f t="shared" si="2"/>
        <v>114.99999999999999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1"/>
        <v>100</v>
      </c>
      <c r="F73" s="94">
        <f t="shared" si="2"/>
        <v>114.99999999999999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1"/>
        <v>100</v>
      </c>
      <c r="F74" s="94">
        <f t="shared" si="2"/>
        <v>114.99999999999999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1"/>
        <v>100</v>
      </c>
      <c r="F75" s="94">
        <f t="shared" si="2"/>
        <v>114.99999999999999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1"/>
        <v>100</v>
      </c>
      <c r="F76" s="94">
        <f t="shared" si="2"/>
        <v>114.99999999999999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1"/>
        <v>100</v>
      </c>
      <c r="F77" s="94">
        <f t="shared" si="2"/>
        <v>114.99999999999999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1"/>
        <v>100</v>
      </c>
      <c r="F78" s="94">
        <f t="shared" si="2"/>
        <v>114.99999999999999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1"/>
        <v>100</v>
      </c>
      <c r="F79" s="94">
        <f t="shared" si="2"/>
        <v>114.99999999999999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1"/>
        <v>100</v>
      </c>
      <c r="F80" s="94">
        <f t="shared" si="2"/>
        <v>114.99999999999999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1"/>
        <v>100</v>
      </c>
      <c r="F81" s="94">
        <f t="shared" si="2"/>
        <v>114.99999999999999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1"/>
        <v>100</v>
      </c>
      <c r="F82" s="94">
        <f t="shared" si="2"/>
        <v>114.99999999999999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1"/>
        <v>100</v>
      </c>
      <c r="F83" s="94">
        <f t="shared" si="2"/>
        <v>114.99999999999999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1"/>
        <v>100</v>
      </c>
      <c r="F84" s="94">
        <f t="shared" si="2"/>
        <v>114.99999999999999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1"/>
        <v>100</v>
      </c>
      <c r="F85" s="94">
        <f t="shared" si="2"/>
        <v>114.99999999999999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1"/>
        <v>100</v>
      </c>
      <c r="F86" s="94">
        <f t="shared" si="2"/>
        <v>114.99999999999999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1"/>
        <v>100</v>
      </c>
      <c r="F87" s="94">
        <f t="shared" si="2"/>
        <v>114.99999999999999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1"/>
        <v>100</v>
      </c>
      <c r="F88" s="94">
        <f t="shared" si="2"/>
        <v>114.99999999999999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1"/>
        <v>100</v>
      </c>
      <c r="F89" s="94">
        <f t="shared" si="2"/>
        <v>114.99999999999999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1"/>
        <v>100</v>
      </c>
      <c r="F90" s="94">
        <f t="shared" si="2"/>
        <v>114.99999999999999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1"/>
        <v>100</v>
      </c>
      <c r="F91" s="94">
        <f t="shared" si="2"/>
        <v>114.99999999999999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1"/>
        <v>100</v>
      </c>
      <c r="F92" s="94">
        <f t="shared" si="2"/>
        <v>114.99999999999999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1"/>
        <v>100</v>
      </c>
      <c r="F93" s="94">
        <f t="shared" si="2"/>
        <v>114.99999999999999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1"/>
        <v>100</v>
      </c>
      <c r="F94" s="94">
        <f t="shared" si="2"/>
        <v>114.99999999999999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1"/>
        <v>100</v>
      </c>
      <c r="F95" s="94">
        <f t="shared" si="2"/>
        <v>114.99999999999999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1"/>
        <v>100</v>
      </c>
      <c r="F96" s="94">
        <f t="shared" si="2"/>
        <v>114.99999999999999</v>
      </c>
    </row>
    <row r="97" spans="1:6" x14ac:dyDescent="0.3">
      <c r="A97" s="8">
        <v>95</v>
      </c>
      <c r="B97" s="65" t="s">
        <v>308</v>
      </c>
      <c r="C97" s="26">
        <v>100</v>
      </c>
      <c r="D97" s="16"/>
      <c r="E97" s="55">
        <f t="shared" si="1"/>
        <v>100</v>
      </c>
      <c r="F97" s="94">
        <f t="shared" si="2"/>
        <v>114.99999999999999</v>
      </c>
    </row>
    <row r="98" spans="1:6" x14ac:dyDescent="0.3">
      <c r="A98" s="8">
        <v>96</v>
      </c>
      <c r="B98" s="65" t="s">
        <v>254</v>
      </c>
      <c r="C98" s="26">
        <v>100</v>
      </c>
      <c r="D98" s="16"/>
      <c r="E98" s="55">
        <f t="shared" si="1"/>
        <v>100</v>
      </c>
      <c r="F98" s="94">
        <f t="shared" si="2"/>
        <v>114.99999999999999</v>
      </c>
    </row>
    <row r="99" spans="1:6" x14ac:dyDescent="0.3">
      <c r="A99" s="8">
        <v>97</v>
      </c>
      <c r="B99" s="65" t="s">
        <v>186</v>
      </c>
      <c r="C99" s="26">
        <v>100</v>
      </c>
      <c r="D99" s="16"/>
      <c r="E99" s="55">
        <f t="shared" si="1"/>
        <v>100</v>
      </c>
      <c r="F99" s="94">
        <f t="shared" si="2"/>
        <v>114.99999999999999</v>
      </c>
    </row>
    <row r="100" spans="1:6" x14ac:dyDescent="0.3">
      <c r="A100" s="8">
        <v>98</v>
      </c>
      <c r="B100" s="65" t="s">
        <v>95</v>
      </c>
      <c r="C100" s="26">
        <v>100</v>
      </c>
      <c r="D100" s="16"/>
      <c r="E100" s="55">
        <f t="shared" si="1"/>
        <v>100</v>
      </c>
      <c r="F100" s="94">
        <f t="shared" si="2"/>
        <v>114.99999999999999</v>
      </c>
    </row>
    <row r="101" spans="1:6" x14ac:dyDescent="0.3">
      <c r="A101" s="8">
        <v>99</v>
      </c>
      <c r="B101" s="65" t="s">
        <v>309</v>
      </c>
      <c r="C101" s="26">
        <v>100</v>
      </c>
      <c r="D101" s="16"/>
      <c r="E101" s="55">
        <f t="shared" si="1"/>
        <v>100</v>
      </c>
      <c r="F101" s="94">
        <f t="shared" si="2"/>
        <v>114.99999999999999</v>
      </c>
    </row>
    <row r="102" spans="1:6" x14ac:dyDescent="0.3">
      <c r="A102" s="8">
        <v>100</v>
      </c>
      <c r="B102" s="65" t="s">
        <v>310</v>
      </c>
      <c r="C102" s="26">
        <v>100</v>
      </c>
      <c r="D102" s="16"/>
      <c r="E102" s="55">
        <f t="shared" si="1"/>
        <v>100</v>
      </c>
      <c r="F102" s="94">
        <f t="shared" si="2"/>
        <v>114.99999999999999</v>
      </c>
    </row>
    <row r="103" spans="1:6" x14ac:dyDescent="0.3">
      <c r="A103" s="8">
        <v>101</v>
      </c>
      <c r="B103" s="65" t="s">
        <v>96</v>
      </c>
      <c r="C103" s="26">
        <v>100</v>
      </c>
      <c r="D103" s="16"/>
      <c r="E103" s="15">
        <f t="shared" si="1"/>
        <v>100</v>
      </c>
      <c r="F103" s="94">
        <f t="shared" si="2"/>
        <v>114.99999999999999</v>
      </c>
    </row>
    <row r="104" spans="1:6" x14ac:dyDescent="0.3">
      <c r="A104" s="8">
        <v>102</v>
      </c>
      <c r="B104" s="65" t="s">
        <v>97</v>
      </c>
      <c r="C104" s="26">
        <v>100</v>
      </c>
      <c r="D104" s="16"/>
      <c r="E104" s="55">
        <f t="shared" si="1"/>
        <v>100</v>
      </c>
      <c r="F104" s="94">
        <f t="shared" si="2"/>
        <v>114.99999999999999</v>
      </c>
    </row>
    <row r="105" spans="1:6" x14ac:dyDescent="0.3">
      <c r="A105" s="8">
        <v>103</v>
      </c>
      <c r="B105" s="65" t="s">
        <v>255</v>
      </c>
      <c r="C105" s="26">
        <v>100</v>
      </c>
      <c r="D105" s="16"/>
      <c r="E105" s="55">
        <f t="shared" si="1"/>
        <v>100</v>
      </c>
      <c r="F105" s="94">
        <f t="shared" si="2"/>
        <v>114.99999999999999</v>
      </c>
    </row>
    <row r="106" spans="1:6" x14ac:dyDescent="0.3">
      <c r="A106" s="8">
        <v>104</v>
      </c>
      <c r="B106" s="65" t="s">
        <v>98</v>
      </c>
      <c r="C106" s="26">
        <v>100</v>
      </c>
      <c r="D106" s="16"/>
      <c r="E106" s="55">
        <f t="shared" si="1"/>
        <v>100</v>
      </c>
      <c r="F106" s="94">
        <f t="shared" si="2"/>
        <v>114.99999999999999</v>
      </c>
    </row>
    <row r="107" spans="1:6" x14ac:dyDescent="0.3">
      <c r="A107" s="8">
        <v>105</v>
      </c>
      <c r="B107" s="65" t="s">
        <v>179</v>
      </c>
      <c r="C107" s="26">
        <v>100</v>
      </c>
      <c r="D107" s="16"/>
      <c r="E107" s="55">
        <f t="shared" si="1"/>
        <v>100</v>
      </c>
      <c r="F107" s="94">
        <f t="shared" si="2"/>
        <v>114.99999999999999</v>
      </c>
    </row>
    <row r="108" spans="1:6" x14ac:dyDescent="0.3">
      <c r="A108" s="8">
        <v>106</v>
      </c>
      <c r="B108" s="65" t="s">
        <v>99</v>
      </c>
      <c r="C108" s="26">
        <v>100</v>
      </c>
      <c r="D108" s="16"/>
      <c r="E108" s="55">
        <f t="shared" si="1"/>
        <v>100</v>
      </c>
      <c r="F108" s="94">
        <f t="shared" si="2"/>
        <v>114.99999999999999</v>
      </c>
    </row>
    <row r="109" spans="1:6" x14ac:dyDescent="0.3">
      <c r="A109" s="8">
        <v>107</v>
      </c>
      <c r="B109" s="66" t="s">
        <v>311</v>
      </c>
      <c r="C109" s="26">
        <v>100</v>
      </c>
      <c r="D109" s="36"/>
      <c r="E109" s="55">
        <f t="shared" si="1"/>
        <v>100</v>
      </c>
      <c r="F109" s="94">
        <f t="shared" si="2"/>
        <v>114.99999999999999</v>
      </c>
    </row>
    <row r="110" spans="1:6" x14ac:dyDescent="0.3">
      <c r="A110" s="8">
        <v>108</v>
      </c>
      <c r="B110" s="66" t="s">
        <v>232</v>
      </c>
      <c r="C110" s="26">
        <v>100</v>
      </c>
      <c r="D110" s="36"/>
      <c r="E110" s="15">
        <f t="shared" si="1"/>
        <v>100</v>
      </c>
      <c r="F110" s="94">
        <f t="shared" si="2"/>
        <v>114.99999999999999</v>
      </c>
    </row>
    <row r="111" spans="1:6" x14ac:dyDescent="0.3">
      <c r="A111" s="8">
        <v>109</v>
      </c>
      <c r="B111" s="66" t="s">
        <v>256</v>
      </c>
      <c r="C111" s="26">
        <v>100</v>
      </c>
      <c r="D111" s="36"/>
      <c r="E111" s="55">
        <f t="shared" si="1"/>
        <v>100</v>
      </c>
      <c r="F111" s="94">
        <f t="shared" si="2"/>
        <v>114.99999999999999</v>
      </c>
    </row>
    <row r="112" spans="1:6" x14ac:dyDescent="0.3">
      <c r="A112" s="8">
        <v>110</v>
      </c>
      <c r="B112" s="66" t="s">
        <v>258</v>
      </c>
      <c r="C112" s="26">
        <v>100</v>
      </c>
      <c r="D112" s="36"/>
      <c r="E112" s="55">
        <f t="shared" si="1"/>
        <v>100</v>
      </c>
      <c r="F112" s="94">
        <f t="shared" si="2"/>
        <v>114.99999999999999</v>
      </c>
    </row>
    <row r="113" spans="1:6" x14ac:dyDescent="0.3">
      <c r="A113" s="8">
        <v>111</v>
      </c>
      <c r="B113" s="66" t="s">
        <v>259</v>
      </c>
      <c r="C113" s="26">
        <v>100</v>
      </c>
      <c r="D113" s="36"/>
      <c r="E113" s="55">
        <f t="shared" si="1"/>
        <v>100</v>
      </c>
      <c r="F113" s="94">
        <f t="shared" si="2"/>
        <v>114.99999999999999</v>
      </c>
    </row>
    <row r="114" spans="1:6" x14ac:dyDescent="0.3">
      <c r="A114" s="8">
        <v>112</v>
      </c>
      <c r="B114" s="66" t="s">
        <v>260</v>
      </c>
      <c r="C114" s="26">
        <v>100</v>
      </c>
      <c r="D114" s="36"/>
      <c r="E114" s="55">
        <f t="shared" si="1"/>
        <v>100</v>
      </c>
      <c r="F114" s="94">
        <f t="shared" si="2"/>
        <v>114.99999999999999</v>
      </c>
    </row>
    <row r="115" spans="1:6" ht="15" thickBot="1" x14ac:dyDescent="0.35">
      <c r="A115" s="87" t="s">
        <v>23</v>
      </c>
      <c r="B115" s="88"/>
      <c r="C115" s="88"/>
      <c r="D115" s="89"/>
      <c r="E115" s="33">
        <f>SUM(E3:E114)</f>
        <v>11200</v>
      </c>
      <c r="F115" s="95"/>
    </row>
    <row r="116" spans="1:6" x14ac:dyDescent="0.3">
      <c r="A116" s="1"/>
      <c r="B116" s="1"/>
      <c r="C116" s="1"/>
      <c r="D116" s="1"/>
      <c r="E116" s="1"/>
    </row>
    <row r="117" spans="1:6" x14ac:dyDescent="0.3">
      <c r="A117" s="79" t="s">
        <v>155</v>
      </c>
      <c r="B117" s="79"/>
      <c r="C117" s="79"/>
      <c r="D117" s="79"/>
      <c r="E117" s="79"/>
    </row>
  </sheetData>
  <mergeCells count="3">
    <mergeCell ref="A117:E117"/>
    <mergeCell ref="A115:D115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" sqref="F2:F19"/>
    </sheetView>
  </sheetViews>
  <sheetFormatPr defaultColWidth="8.88671875" defaultRowHeight="14.4" x14ac:dyDescent="0.3"/>
  <cols>
    <col min="1" max="1" width="10.21875" customWidth="1"/>
    <col min="2" max="2" width="37.6640625" customWidth="1"/>
    <col min="4" max="4" width="14.88671875" customWidth="1"/>
    <col min="6" max="6" width="19.5546875" customWidth="1"/>
  </cols>
  <sheetData>
    <row r="1" spans="1:6" ht="33.9" customHeight="1" thickBot="1" x14ac:dyDescent="0.35">
      <c r="A1" s="80" t="s">
        <v>203</v>
      </c>
      <c r="B1" s="80"/>
      <c r="C1" s="80"/>
      <c r="D1" s="80"/>
      <c r="E1" s="80"/>
      <c r="F1" s="80"/>
    </row>
    <row r="2" spans="1:6" ht="51" thickBot="1" x14ac:dyDescent="0.35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35</v>
      </c>
      <c r="F2" s="92" t="s">
        <v>315</v>
      </c>
    </row>
    <row r="3" spans="1:6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  <c r="F3" s="93">
        <f>1.15*E3</f>
        <v>114.99999999999999</v>
      </c>
    </row>
    <row r="4" spans="1:6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  <c r="F4" s="94">
        <f t="shared" ref="F4:F18" si="1">1.15*E4</f>
        <v>114.99999999999999</v>
      </c>
    </row>
    <row r="5" spans="1:6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  <c r="F5" s="94">
        <f t="shared" si="1"/>
        <v>114.99999999999999</v>
      </c>
    </row>
    <row r="6" spans="1:6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  <c r="F9" s="94">
        <f t="shared" si="1"/>
        <v>114.99999999999999</v>
      </c>
    </row>
    <row r="10" spans="1:6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  <c r="F10" s="94">
        <f t="shared" si="1"/>
        <v>114.99999999999999</v>
      </c>
    </row>
    <row r="11" spans="1:6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  <c r="F11" s="94">
        <f t="shared" si="1"/>
        <v>114.99999999999999</v>
      </c>
    </row>
    <row r="12" spans="1:6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  <c r="F12" s="94">
        <f t="shared" si="1"/>
        <v>114.99999999999999</v>
      </c>
    </row>
    <row r="13" spans="1:6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  <c r="F13" s="94">
        <f t="shared" si="1"/>
        <v>114.99999999999999</v>
      </c>
    </row>
    <row r="14" spans="1:6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  <c r="F14" s="94">
        <f t="shared" si="1"/>
        <v>114.99999999999999</v>
      </c>
    </row>
    <row r="15" spans="1:6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  <c r="F15" s="94">
        <f t="shared" si="1"/>
        <v>114.99999999999999</v>
      </c>
    </row>
    <row r="16" spans="1:6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  <c r="F16" s="94">
        <f t="shared" si="1"/>
        <v>114.99999999999999</v>
      </c>
    </row>
    <row r="17" spans="1:6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  <c r="F17" s="94">
        <f t="shared" si="1"/>
        <v>114.99999999999999</v>
      </c>
    </row>
    <row r="18" spans="1:6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  <c r="F18" s="94">
        <f t="shared" si="1"/>
        <v>114.99999999999999</v>
      </c>
    </row>
    <row r="19" spans="1:6" ht="15" thickBot="1" x14ac:dyDescent="0.35">
      <c r="A19" s="90" t="s">
        <v>23</v>
      </c>
      <c r="B19" s="91"/>
      <c r="C19" s="91"/>
      <c r="D19" s="91"/>
      <c r="E19" s="77">
        <f>SUM(E3:E18)</f>
        <v>1600</v>
      </c>
      <c r="F19" s="95"/>
    </row>
    <row r="20" spans="1:6" x14ac:dyDescent="0.3">
      <c r="A20" s="7"/>
      <c r="B20" s="7"/>
      <c r="C20" s="7"/>
      <c r="D20" s="7"/>
      <c r="E20" s="7"/>
    </row>
    <row r="21" spans="1:6" x14ac:dyDescent="0.3">
      <c r="A21" s="79" t="s">
        <v>125</v>
      </c>
      <c r="B21" s="79"/>
      <c r="C21" s="79"/>
      <c r="D21" s="79"/>
      <c r="E21" s="79"/>
    </row>
  </sheetData>
  <mergeCells count="3">
    <mergeCell ref="A19:D19"/>
    <mergeCell ref="A21:E21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3" sqref="H3"/>
    </sheetView>
  </sheetViews>
  <sheetFormatPr defaultColWidth="8.88671875" defaultRowHeight="14.4" x14ac:dyDescent="0.3"/>
  <cols>
    <col min="1" max="1" width="10.77734375" customWidth="1"/>
    <col min="2" max="2" width="37.6640625" customWidth="1"/>
    <col min="4" max="4" width="15.5546875" customWidth="1"/>
    <col min="6" max="6" width="20.21875" customWidth="1"/>
  </cols>
  <sheetData>
    <row r="1" spans="1:6" ht="33.9" customHeight="1" thickBot="1" x14ac:dyDescent="0.35">
      <c r="A1" s="80" t="s">
        <v>204</v>
      </c>
      <c r="B1" s="80"/>
      <c r="C1" s="80"/>
      <c r="D1" s="80"/>
      <c r="E1" s="80"/>
      <c r="F1" s="80"/>
    </row>
    <row r="2" spans="1:6" ht="51" thickBot="1" x14ac:dyDescent="0.35">
      <c r="A2" s="42" t="s">
        <v>0</v>
      </c>
      <c r="B2" s="43" t="s">
        <v>209</v>
      </c>
      <c r="C2" s="43" t="s">
        <v>25</v>
      </c>
      <c r="D2" s="43" t="s">
        <v>26</v>
      </c>
      <c r="E2" s="44" t="s">
        <v>35</v>
      </c>
      <c r="F2" s="92" t="s">
        <v>315</v>
      </c>
    </row>
    <row r="3" spans="1:6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  <c r="F3" s="93">
        <f>1.15*E3</f>
        <v>114.99999999999999</v>
      </c>
    </row>
    <row r="4" spans="1:6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  <c r="F4" s="94">
        <f t="shared" ref="F4:F18" si="1">1.15*E4</f>
        <v>114.99999999999999</v>
      </c>
    </row>
    <row r="5" spans="1:6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  <c r="F5" s="94">
        <f t="shared" si="1"/>
        <v>114.99999999999999</v>
      </c>
    </row>
    <row r="6" spans="1:6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  <c r="F9" s="94">
        <f t="shared" si="1"/>
        <v>114.99999999999999</v>
      </c>
    </row>
    <row r="10" spans="1:6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  <c r="F10" s="94">
        <f t="shared" si="1"/>
        <v>114.99999999999999</v>
      </c>
    </row>
    <row r="11" spans="1:6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  <c r="F11" s="94">
        <f t="shared" si="1"/>
        <v>114.99999999999999</v>
      </c>
    </row>
    <row r="12" spans="1:6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  <c r="F12" s="94">
        <f t="shared" si="1"/>
        <v>114.99999999999999</v>
      </c>
    </row>
    <row r="13" spans="1:6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  <c r="F13" s="94">
        <f t="shared" si="1"/>
        <v>114.99999999999999</v>
      </c>
    </row>
    <row r="14" spans="1:6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  <c r="F14" s="94">
        <f t="shared" si="1"/>
        <v>114.99999999999999</v>
      </c>
    </row>
    <row r="15" spans="1:6" ht="15.75" customHeight="1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  <c r="F15" s="94">
        <f t="shared" si="1"/>
        <v>114.99999999999999</v>
      </c>
    </row>
    <row r="16" spans="1:6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  <c r="F16" s="94">
        <f t="shared" si="1"/>
        <v>114.99999999999999</v>
      </c>
    </row>
    <row r="17" spans="1:6" ht="15" customHeight="1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  <c r="F17" s="94">
        <f t="shared" si="1"/>
        <v>114.99999999999999</v>
      </c>
    </row>
    <row r="18" spans="1:6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  <c r="F18" s="94">
        <f t="shared" si="1"/>
        <v>114.99999999999999</v>
      </c>
    </row>
    <row r="19" spans="1:6" ht="15" thickBot="1" x14ac:dyDescent="0.35">
      <c r="A19" s="90" t="s">
        <v>23</v>
      </c>
      <c r="B19" s="91"/>
      <c r="C19" s="91"/>
      <c r="D19" s="91"/>
      <c r="E19" s="77">
        <f>SUM(E3:E18)</f>
        <v>1600</v>
      </c>
      <c r="F19" s="95"/>
    </row>
    <row r="20" spans="1:6" x14ac:dyDescent="0.3">
      <c r="A20" s="7"/>
      <c r="B20" s="7"/>
      <c r="C20" s="7"/>
      <c r="D20" s="7"/>
      <c r="E20" s="7"/>
    </row>
    <row r="21" spans="1:6" x14ac:dyDescent="0.3">
      <c r="A21" s="79" t="s">
        <v>125</v>
      </c>
      <c r="B21" s="79"/>
      <c r="C21" s="79"/>
      <c r="D21" s="79"/>
      <c r="E21" s="79"/>
    </row>
  </sheetData>
  <mergeCells count="3">
    <mergeCell ref="A19:D19"/>
    <mergeCell ref="A21:E21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2" sqref="F2:F38"/>
    </sheetView>
  </sheetViews>
  <sheetFormatPr defaultColWidth="8.88671875" defaultRowHeight="14.4" x14ac:dyDescent="0.3"/>
  <cols>
    <col min="1" max="1" width="10.88671875" customWidth="1"/>
    <col min="2" max="2" width="37.6640625" customWidth="1"/>
    <col min="4" max="4" width="15.77734375" customWidth="1"/>
    <col min="6" max="6" width="19.33203125" customWidth="1"/>
  </cols>
  <sheetData>
    <row r="1" spans="1:6" ht="33.9" customHeight="1" thickBot="1" x14ac:dyDescent="0.35">
      <c r="A1" s="80" t="s">
        <v>205</v>
      </c>
      <c r="B1" s="80"/>
      <c r="C1" s="80"/>
      <c r="D1" s="80"/>
      <c r="E1" s="80"/>
      <c r="F1" s="80"/>
    </row>
    <row r="2" spans="1:6" ht="50.4" x14ac:dyDescent="0.3">
      <c r="A2" s="17" t="s">
        <v>0</v>
      </c>
      <c r="B2" s="38" t="s">
        <v>209</v>
      </c>
      <c r="C2" s="18" t="s">
        <v>34</v>
      </c>
      <c r="D2" s="18" t="s">
        <v>26</v>
      </c>
      <c r="E2" s="19" t="s">
        <v>27</v>
      </c>
      <c r="F2" s="99" t="s">
        <v>315</v>
      </c>
    </row>
    <row r="3" spans="1:6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  <c r="F3" s="94">
        <f>1.15*E3</f>
        <v>114.99999999999999</v>
      </c>
    </row>
    <row r="4" spans="1:6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  <c r="F4" s="94">
        <f t="shared" ref="F4:F37" si="1">1.15*E4</f>
        <v>114.99999999999999</v>
      </c>
    </row>
    <row r="5" spans="1:6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  <c r="F5" s="94">
        <f t="shared" si="1"/>
        <v>114.99999999999999</v>
      </c>
    </row>
    <row r="6" spans="1:6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  <c r="F6" s="94">
        <f t="shared" si="1"/>
        <v>114.99999999999999</v>
      </c>
    </row>
    <row r="7" spans="1:6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  <c r="F7" s="94">
        <f t="shared" si="1"/>
        <v>114.99999999999999</v>
      </c>
    </row>
    <row r="8" spans="1:6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  <c r="F8" s="94">
        <f t="shared" si="1"/>
        <v>114.99999999999999</v>
      </c>
    </row>
    <row r="9" spans="1:6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  <c r="F9" s="94">
        <f t="shared" si="1"/>
        <v>114.99999999999999</v>
      </c>
    </row>
    <row r="10" spans="1:6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  <c r="F10" s="94">
        <f t="shared" si="1"/>
        <v>114.99999999999999</v>
      </c>
    </row>
    <row r="11" spans="1:6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  <c r="F11" s="94">
        <f t="shared" si="1"/>
        <v>114.99999999999999</v>
      </c>
    </row>
    <row r="12" spans="1:6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  <c r="F12" s="94">
        <f t="shared" si="1"/>
        <v>114.99999999999999</v>
      </c>
    </row>
    <row r="13" spans="1:6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  <c r="F13" s="94">
        <f t="shared" si="1"/>
        <v>114.99999999999999</v>
      </c>
    </row>
    <row r="14" spans="1:6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  <c r="F14" s="94">
        <f t="shared" si="1"/>
        <v>114.99999999999999</v>
      </c>
    </row>
    <row r="15" spans="1:6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  <c r="F15" s="94">
        <f t="shared" si="1"/>
        <v>114.99999999999999</v>
      </c>
    </row>
    <row r="16" spans="1:6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  <c r="F16" s="94">
        <f t="shared" si="1"/>
        <v>114.99999999999999</v>
      </c>
    </row>
    <row r="17" spans="1:6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  <c r="F17" s="94">
        <f t="shared" si="1"/>
        <v>114.99999999999999</v>
      </c>
    </row>
    <row r="18" spans="1:6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  <c r="F18" s="94">
        <f t="shared" si="1"/>
        <v>114.99999999999999</v>
      </c>
    </row>
    <row r="19" spans="1:6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  <c r="F19" s="94">
        <f t="shared" si="1"/>
        <v>114.99999999999999</v>
      </c>
    </row>
    <row r="20" spans="1:6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  <c r="F20" s="94">
        <f t="shared" si="1"/>
        <v>114.99999999999999</v>
      </c>
    </row>
    <row r="21" spans="1:6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  <c r="F21" s="94">
        <f t="shared" si="1"/>
        <v>114.99999999999999</v>
      </c>
    </row>
    <row r="22" spans="1:6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  <c r="F22" s="94">
        <f t="shared" si="1"/>
        <v>114.99999999999999</v>
      </c>
    </row>
    <row r="23" spans="1:6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  <c r="F23" s="94">
        <f t="shared" si="1"/>
        <v>114.99999999999999</v>
      </c>
    </row>
    <row r="24" spans="1:6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  <c r="F24" s="94">
        <f t="shared" si="1"/>
        <v>114.99999999999999</v>
      </c>
    </row>
    <row r="25" spans="1:6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  <c r="F25" s="94">
        <f t="shared" si="1"/>
        <v>114.99999999999999</v>
      </c>
    </row>
    <row r="26" spans="1:6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  <c r="F26" s="94">
        <f t="shared" si="1"/>
        <v>114.99999999999999</v>
      </c>
    </row>
    <row r="27" spans="1:6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  <c r="F27" s="94">
        <f t="shared" si="1"/>
        <v>114.99999999999999</v>
      </c>
    </row>
    <row r="28" spans="1:6" x14ac:dyDescent="0.3">
      <c r="A28" s="54">
        <v>26</v>
      </c>
      <c r="B28" s="26" t="s">
        <v>190</v>
      </c>
      <c r="C28" s="26">
        <v>100</v>
      </c>
      <c r="D28" s="16"/>
      <c r="E28" s="55">
        <f t="shared" ref="E28" si="2">C28-D28</f>
        <v>100</v>
      </c>
      <c r="F28" s="94">
        <f t="shared" si="1"/>
        <v>114.99999999999999</v>
      </c>
    </row>
    <row r="29" spans="1:6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  <c r="F29" s="94">
        <f t="shared" si="1"/>
        <v>114.99999999999999</v>
      </c>
    </row>
    <row r="30" spans="1:6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  <c r="F30" s="94">
        <f t="shared" si="1"/>
        <v>114.99999999999999</v>
      </c>
    </row>
    <row r="31" spans="1:6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  <c r="F31" s="94">
        <f t="shared" si="1"/>
        <v>114.99999999999999</v>
      </c>
    </row>
    <row r="32" spans="1:6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  <c r="F32" s="94">
        <f t="shared" si="1"/>
        <v>114.99999999999999</v>
      </c>
    </row>
    <row r="33" spans="1:6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  <c r="F33" s="94">
        <f t="shared" si="1"/>
        <v>114.99999999999999</v>
      </c>
    </row>
    <row r="34" spans="1:6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  <c r="F34" s="94">
        <f t="shared" si="1"/>
        <v>114.99999999999999</v>
      </c>
    </row>
    <row r="35" spans="1:6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  <c r="F35" s="94">
        <f t="shared" si="1"/>
        <v>114.99999999999999</v>
      </c>
    </row>
    <row r="36" spans="1:6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  <c r="F36" s="94">
        <f t="shared" si="1"/>
        <v>114.99999999999999</v>
      </c>
    </row>
    <row r="37" spans="1:6" x14ac:dyDescent="0.3">
      <c r="A37" s="54">
        <v>35</v>
      </c>
      <c r="B37" s="26" t="s">
        <v>267</v>
      </c>
      <c r="C37" s="26">
        <v>100</v>
      </c>
      <c r="D37" s="16"/>
      <c r="E37" s="55">
        <f t="shared" si="0"/>
        <v>100</v>
      </c>
      <c r="F37" s="94">
        <f t="shared" si="1"/>
        <v>114.99999999999999</v>
      </c>
    </row>
    <row r="38" spans="1:6" ht="15" thickBot="1" x14ac:dyDescent="0.35">
      <c r="A38" s="87" t="s">
        <v>23</v>
      </c>
      <c r="B38" s="88"/>
      <c r="C38" s="88"/>
      <c r="D38" s="89"/>
      <c r="E38" s="78">
        <f>SUM(E3:E37)</f>
        <v>3500</v>
      </c>
      <c r="F38" s="95"/>
    </row>
    <row r="39" spans="1:6" x14ac:dyDescent="0.3">
      <c r="A39" s="27"/>
      <c r="B39" s="27"/>
      <c r="C39" s="27"/>
      <c r="D39" s="27"/>
      <c r="E39" s="27"/>
    </row>
    <row r="40" spans="1:6" ht="52.5" customHeight="1" x14ac:dyDescent="0.3">
      <c r="A40" s="79" t="s">
        <v>155</v>
      </c>
      <c r="B40" s="79"/>
      <c r="C40" s="79"/>
      <c r="D40" s="79"/>
      <c r="E40" s="79"/>
    </row>
  </sheetData>
  <mergeCells count="3">
    <mergeCell ref="A38:D38"/>
    <mergeCell ref="A40:E40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38" sqref="F38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44140625" customWidth="1"/>
    <col min="6" max="6" width="19.6640625" customWidth="1"/>
  </cols>
  <sheetData>
    <row r="1" spans="1:6" ht="33.9" customHeight="1" thickBot="1" x14ac:dyDescent="0.35">
      <c r="A1" s="80" t="s">
        <v>206</v>
      </c>
      <c r="B1" s="80"/>
      <c r="C1" s="80"/>
      <c r="D1" s="80"/>
      <c r="E1" s="80"/>
      <c r="F1" s="80"/>
    </row>
    <row r="2" spans="1:6" ht="50.4" x14ac:dyDescent="0.3">
      <c r="A2" s="42" t="s">
        <v>0</v>
      </c>
      <c r="B2" s="43" t="s">
        <v>209</v>
      </c>
      <c r="C2" s="43" t="s">
        <v>34</v>
      </c>
      <c r="D2" s="43" t="s">
        <v>26</v>
      </c>
      <c r="E2" s="44" t="s">
        <v>27</v>
      </c>
      <c r="F2" s="99" t="s">
        <v>315</v>
      </c>
    </row>
    <row r="3" spans="1:6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  <c r="F3" s="94">
        <f>1.15*E3</f>
        <v>114.99999999999999</v>
      </c>
    </row>
    <row r="4" spans="1:6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  <c r="F4" s="94">
        <f t="shared" ref="F4:F37" si="1">1.15*E4</f>
        <v>114.99999999999999</v>
      </c>
    </row>
    <row r="5" spans="1:6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  <c r="F5" s="94">
        <f t="shared" si="1"/>
        <v>114.99999999999999</v>
      </c>
    </row>
    <row r="6" spans="1:6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  <c r="F6" s="94">
        <f t="shared" si="1"/>
        <v>114.99999999999999</v>
      </c>
    </row>
    <row r="7" spans="1:6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  <c r="F7" s="94">
        <f t="shared" si="1"/>
        <v>114.99999999999999</v>
      </c>
    </row>
    <row r="8" spans="1:6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  <c r="F8" s="94">
        <f t="shared" si="1"/>
        <v>114.99999999999999</v>
      </c>
    </row>
    <row r="9" spans="1:6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  <c r="F9" s="94">
        <f t="shared" si="1"/>
        <v>114.99999999999999</v>
      </c>
    </row>
    <row r="10" spans="1:6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  <c r="F10" s="94">
        <f t="shared" si="1"/>
        <v>114.99999999999999</v>
      </c>
    </row>
    <row r="11" spans="1:6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  <c r="F11" s="94">
        <f t="shared" si="1"/>
        <v>114.99999999999999</v>
      </c>
    </row>
    <row r="12" spans="1:6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  <c r="F12" s="94">
        <f t="shared" si="1"/>
        <v>114.99999999999999</v>
      </c>
    </row>
    <row r="13" spans="1:6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  <c r="F13" s="94">
        <f t="shared" si="1"/>
        <v>114.99999999999999</v>
      </c>
    </row>
    <row r="14" spans="1:6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  <c r="F14" s="94">
        <f t="shared" si="1"/>
        <v>114.99999999999999</v>
      </c>
    </row>
    <row r="15" spans="1:6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  <c r="F15" s="94">
        <f t="shared" si="1"/>
        <v>114.99999999999999</v>
      </c>
    </row>
    <row r="16" spans="1:6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  <c r="F16" s="94">
        <f t="shared" si="1"/>
        <v>114.99999999999999</v>
      </c>
    </row>
    <row r="17" spans="1:6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  <c r="F17" s="94">
        <f t="shared" si="1"/>
        <v>114.99999999999999</v>
      </c>
    </row>
    <row r="18" spans="1:6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  <c r="F18" s="94">
        <f t="shared" si="1"/>
        <v>114.99999999999999</v>
      </c>
    </row>
    <row r="19" spans="1:6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  <c r="F19" s="94">
        <f t="shared" si="1"/>
        <v>114.99999999999999</v>
      </c>
    </row>
    <row r="20" spans="1:6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  <c r="F20" s="94">
        <f t="shared" si="1"/>
        <v>114.99999999999999</v>
      </c>
    </row>
    <row r="21" spans="1:6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  <c r="F21" s="94">
        <f t="shared" si="1"/>
        <v>114.99999999999999</v>
      </c>
    </row>
    <row r="22" spans="1:6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  <c r="F22" s="94">
        <f t="shared" si="1"/>
        <v>114.99999999999999</v>
      </c>
    </row>
    <row r="23" spans="1:6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  <c r="F23" s="94">
        <f t="shared" si="1"/>
        <v>114.99999999999999</v>
      </c>
    </row>
    <row r="24" spans="1:6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  <c r="F24" s="94">
        <f t="shared" si="1"/>
        <v>114.99999999999999</v>
      </c>
    </row>
    <row r="25" spans="1:6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  <c r="F25" s="94">
        <f t="shared" si="1"/>
        <v>114.99999999999999</v>
      </c>
    </row>
    <row r="26" spans="1:6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  <c r="F26" s="94">
        <f t="shared" si="1"/>
        <v>114.99999999999999</v>
      </c>
    </row>
    <row r="27" spans="1:6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  <c r="F27" s="94">
        <f t="shared" si="1"/>
        <v>114.99999999999999</v>
      </c>
    </row>
    <row r="28" spans="1:6" x14ac:dyDescent="0.3">
      <c r="A28" s="54">
        <v>26</v>
      </c>
      <c r="B28" s="26" t="s">
        <v>190</v>
      </c>
      <c r="C28" s="26">
        <v>100</v>
      </c>
      <c r="D28" s="16"/>
      <c r="E28" s="55">
        <f t="shared" si="0"/>
        <v>100</v>
      </c>
      <c r="F28" s="94">
        <f t="shared" si="1"/>
        <v>114.99999999999999</v>
      </c>
    </row>
    <row r="29" spans="1:6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  <c r="F29" s="94">
        <f t="shared" si="1"/>
        <v>114.99999999999999</v>
      </c>
    </row>
    <row r="30" spans="1:6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  <c r="F30" s="94">
        <f t="shared" si="1"/>
        <v>114.99999999999999</v>
      </c>
    </row>
    <row r="31" spans="1:6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  <c r="F31" s="94">
        <f t="shared" si="1"/>
        <v>114.99999999999999</v>
      </c>
    </row>
    <row r="32" spans="1:6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  <c r="F32" s="94">
        <f t="shared" si="1"/>
        <v>114.99999999999999</v>
      </c>
    </row>
    <row r="33" spans="1:6" ht="15.75" customHeight="1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  <c r="F33" s="94">
        <f t="shared" si="1"/>
        <v>114.99999999999999</v>
      </c>
    </row>
    <row r="34" spans="1:6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  <c r="F34" s="94">
        <f t="shared" si="1"/>
        <v>114.99999999999999</v>
      </c>
    </row>
    <row r="35" spans="1:6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  <c r="F35" s="94">
        <f t="shared" si="1"/>
        <v>114.99999999999999</v>
      </c>
    </row>
    <row r="36" spans="1:6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  <c r="F36" s="94">
        <f t="shared" si="1"/>
        <v>114.99999999999999</v>
      </c>
    </row>
    <row r="37" spans="1:6" x14ac:dyDescent="0.3">
      <c r="A37" s="54">
        <v>35</v>
      </c>
      <c r="B37" s="26" t="s">
        <v>267</v>
      </c>
      <c r="C37" s="26">
        <v>100</v>
      </c>
      <c r="D37" s="16"/>
      <c r="E37" s="26">
        <f t="shared" si="0"/>
        <v>100</v>
      </c>
      <c r="F37" s="94">
        <f t="shared" si="1"/>
        <v>114.99999999999999</v>
      </c>
    </row>
    <row r="38" spans="1:6" ht="15" thickBot="1" x14ac:dyDescent="0.35">
      <c r="A38" s="87" t="s">
        <v>23</v>
      </c>
      <c r="B38" s="88"/>
      <c r="C38" s="88"/>
      <c r="D38" s="89"/>
      <c r="E38" s="78">
        <f>SUM(E3:E37)</f>
        <v>3500</v>
      </c>
      <c r="F38" s="95"/>
    </row>
    <row r="39" spans="1:6" x14ac:dyDescent="0.3">
      <c r="A39" s="27"/>
      <c r="B39" s="27"/>
      <c r="C39" s="27"/>
      <c r="D39" s="27"/>
      <c r="E39" s="27"/>
    </row>
    <row r="40" spans="1:6" x14ac:dyDescent="0.3">
      <c r="A40" s="79" t="s">
        <v>155</v>
      </c>
      <c r="B40" s="79"/>
      <c r="C40" s="79"/>
      <c r="D40" s="79"/>
      <c r="E40" s="79"/>
    </row>
  </sheetData>
  <mergeCells count="3">
    <mergeCell ref="A38:D38"/>
    <mergeCell ref="A40:E40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" sqref="F2:F4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5" customWidth="1"/>
    <col min="6" max="6" width="20.77734375" customWidth="1"/>
  </cols>
  <sheetData>
    <row r="1" spans="1:6" ht="33.9" customHeight="1" thickBot="1" x14ac:dyDescent="0.35">
      <c r="A1" s="80" t="s">
        <v>207</v>
      </c>
      <c r="B1" s="80"/>
      <c r="C1" s="80"/>
      <c r="D1" s="80"/>
      <c r="E1" s="80"/>
      <c r="F1" s="80"/>
    </row>
    <row r="2" spans="1:6" ht="50.4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27</v>
      </c>
      <c r="F2" s="99" t="s">
        <v>315</v>
      </c>
    </row>
    <row r="3" spans="1:6" ht="63" x14ac:dyDescent="0.3">
      <c r="A3" s="28">
        <v>1</v>
      </c>
      <c r="B3" s="4" t="s">
        <v>123</v>
      </c>
      <c r="C3" s="29">
        <v>100</v>
      </c>
      <c r="D3" s="31"/>
      <c r="E3" s="6">
        <f>C3-D3</f>
        <v>100</v>
      </c>
      <c r="F3" s="100">
        <f>1.15*E3</f>
        <v>114.99999999999999</v>
      </c>
    </row>
    <row r="4" spans="1:6" ht="15" thickBot="1" x14ac:dyDescent="0.35">
      <c r="A4" s="90" t="s">
        <v>124</v>
      </c>
      <c r="B4" s="91"/>
      <c r="C4" s="91"/>
      <c r="D4" s="91"/>
      <c r="E4" s="76">
        <f>SUM(E3)</f>
        <v>100</v>
      </c>
      <c r="F4" s="95"/>
    </row>
    <row r="5" spans="1:6" x14ac:dyDescent="0.3">
      <c r="A5" s="2"/>
      <c r="B5" s="2"/>
      <c r="C5" s="2"/>
      <c r="D5" s="2"/>
      <c r="E5" s="2"/>
    </row>
    <row r="6" spans="1:6" ht="57" customHeight="1" x14ac:dyDescent="0.3">
      <c r="A6" s="79" t="s">
        <v>155</v>
      </c>
      <c r="B6" s="79"/>
      <c r="C6" s="79"/>
      <c r="D6" s="79"/>
      <c r="E6" s="79"/>
    </row>
    <row r="7" spans="1:6" x14ac:dyDescent="0.3">
      <c r="A7" s="2"/>
      <c r="B7" s="2"/>
      <c r="C7" s="2"/>
      <c r="D7" s="2"/>
      <c r="E7" s="2"/>
    </row>
    <row r="8" spans="1:6" x14ac:dyDescent="0.3">
      <c r="A8" s="2"/>
      <c r="B8" s="2"/>
      <c r="C8" s="2"/>
      <c r="D8" s="2"/>
      <c r="E8" s="2"/>
    </row>
  </sheetData>
  <mergeCells count="3">
    <mergeCell ref="A6:E6"/>
    <mergeCell ref="A4:D4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11" sqref="J11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6.109375" customWidth="1"/>
    <col min="6" max="6" width="19.77734375" customWidth="1"/>
  </cols>
  <sheetData>
    <row r="1" spans="1:6" ht="33.9" customHeight="1" thickBot="1" x14ac:dyDescent="0.35">
      <c r="A1" s="80" t="s">
        <v>208</v>
      </c>
      <c r="B1" s="80"/>
      <c r="C1" s="80"/>
      <c r="D1" s="80"/>
      <c r="E1" s="80"/>
      <c r="F1" s="80"/>
    </row>
    <row r="2" spans="1:6" ht="50.4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35</v>
      </c>
      <c r="F2" s="99" t="s">
        <v>315</v>
      </c>
    </row>
    <row r="3" spans="1:6" ht="63" x14ac:dyDescent="0.3">
      <c r="A3" s="28">
        <v>1</v>
      </c>
      <c r="B3" s="4" t="s">
        <v>123</v>
      </c>
      <c r="C3" s="29">
        <v>100</v>
      </c>
      <c r="D3" s="16"/>
      <c r="E3" s="30">
        <f>C3-D3</f>
        <v>100</v>
      </c>
      <c r="F3" s="100">
        <f>1.15*E3</f>
        <v>114.99999999999999</v>
      </c>
    </row>
    <row r="4" spans="1:6" ht="15" thickBot="1" x14ac:dyDescent="0.35">
      <c r="A4" s="90" t="s">
        <v>124</v>
      </c>
      <c r="B4" s="91"/>
      <c r="C4" s="91"/>
      <c r="D4" s="91"/>
      <c r="E4" s="76">
        <f>SUM(E3)</f>
        <v>100</v>
      </c>
      <c r="F4" s="95"/>
    </row>
    <row r="5" spans="1:6" x14ac:dyDescent="0.3">
      <c r="A5" s="2"/>
      <c r="B5" s="2"/>
      <c r="C5" s="2"/>
      <c r="D5" s="2"/>
      <c r="E5" s="2"/>
    </row>
    <row r="6" spans="1:6" ht="57" customHeight="1" x14ac:dyDescent="0.3">
      <c r="A6" s="79" t="s">
        <v>155</v>
      </c>
      <c r="B6" s="79"/>
      <c r="C6" s="79"/>
      <c r="D6" s="79"/>
      <c r="E6" s="79"/>
    </row>
    <row r="7" spans="1:6" x14ac:dyDescent="0.3">
      <c r="A7" s="2"/>
      <c r="B7" s="2"/>
      <c r="C7" s="2"/>
      <c r="D7" s="2"/>
      <c r="E7" s="2"/>
    </row>
    <row r="8" spans="1:6" x14ac:dyDescent="0.3">
      <c r="A8" s="2"/>
      <c r="B8" s="2"/>
      <c r="C8" s="2"/>
      <c r="D8" s="2"/>
      <c r="E8" s="2"/>
    </row>
  </sheetData>
  <mergeCells count="3">
    <mergeCell ref="A6:E6"/>
    <mergeCell ref="A4:D4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K20" sqref="K20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6640625" customWidth="1"/>
    <col min="6" max="6" width="21.109375" customWidth="1"/>
  </cols>
  <sheetData>
    <row r="1" spans="1:6" ht="33.9" customHeight="1" thickBot="1" x14ac:dyDescent="0.35">
      <c r="A1" s="80" t="s">
        <v>194</v>
      </c>
      <c r="B1" s="80"/>
      <c r="C1" s="80"/>
      <c r="D1" s="80"/>
      <c r="E1" s="80"/>
      <c r="F1" s="80"/>
    </row>
    <row r="2" spans="1:6" ht="51" thickBot="1" x14ac:dyDescent="0.35">
      <c r="A2" s="37" t="s">
        <v>0</v>
      </c>
      <c r="B2" s="38" t="s">
        <v>209</v>
      </c>
      <c r="C2" s="38" t="s">
        <v>1</v>
      </c>
      <c r="D2" s="38" t="s">
        <v>2</v>
      </c>
      <c r="E2" s="39" t="s">
        <v>24</v>
      </c>
      <c r="F2" s="92" t="s">
        <v>315</v>
      </c>
    </row>
    <row r="3" spans="1:6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  <c r="F3" s="93">
        <f>1.15*E3</f>
        <v>114.99999999999999</v>
      </c>
    </row>
    <row r="4" spans="1:6" x14ac:dyDescent="0.3">
      <c r="A4" s="3">
        <v>2</v>
      </c>
      <c r="B4" s="4" t="s">
        <v>5</v>
      </c>
      <c r="C4" s="5">
        <v>100</v>
      </c>
      <c r="D4" s="16"/>
      <c r="E4" s="6">
        <f>C4-D4</f>
        <v>100</v>
      </c>
      <c r="F4" s="94">
        <f t="shared" ref="F4:F21" si="0">1.15*E4</f>
        <v>114.99999999999999</v>
      </c>
    </row>
    <row r="5" spans="1:6" x14ac:dyDescent="0.3">
      <c r="A5" s="3">
        <v>3</v>
      </c>
      <c r="B5" s="4" t="s">
        <v>6</v>
      </c>
      <c r="C5" s="5">
        <v>100</v>
      </c>
      <c r="D5" s="16"/>
      <c r="E5" s="6">
        <f t="shared" ref="E5:E21" si="1">C5-D5</f>
        <v>100</v>
      </c>
      <c r="F5" s="94">
        <f t="shared" si="0"/>
        <v>114.99999999999999</v>
      </c>
    </row>
    <row r="6" spans="1:6" x14ac:dyDescent="0.3">
      <c r="A6" s="3">
        <v>4</v>
      </c>
      <c r="B6" s="4" t="s">
        <v>7</v>
      </c>
      <c r="C6" s="5">
        <v>100</v>
      </c>
      <c r="D6" s="16"/>
      <c r="E6" s="6">
        <f t="shared" si="1"/>
        <v>100</v>
      </c>
      <c r="F6" s="94">
        <f t="shared" si="0"/>
        <v>114.99999999999999</v>
      </c>
    </row>
    <row r="7" spans="1:6" x14ac:dyDescent="0.3">
      <c r="A7" s="3">
        <v>5</v>
      </c>
      <c r="B7" s="4" t="s">
        <v>8</v>
      </c>
      <c r="C7" s="5">
        <v>100</v>
      </c>
      <c r="D7" s="16"/>
      <c r="E7" s="6">
        <f t="shared" si="1"/>
        <v>100</v>
      </c>
      <c r="F7" s="94">
        <f t="shared" si="0"/>
        <v>114.99999999999999</v>
      </c>
    </row>
    <row r="8" spans="1:6" x14ac:dyDescent="0.3">
      <c r="A8" s="3">
        <v>6</v>
      </c>
      <c r="B8" s="4" t="s">
        <v>9</v>
      </c>
      <c r="C8" s="5">
        <v>100</v>
      </c>
      <c r="D8" s="16"/>
      <c r="E8" s="6">
        <f t="shared" si="1"/>
        <v>100</v>
      </c>
      <c r="F8" s="94">
        <f t="shared" si="0"/>
        <v>114.99999999999999</v>
      </c>
    </row>
    <row r="9" spans="1:6" x14ac:dyDescent="0.3">
      <c r="A9" s="3">
        <v>7</v>
      </c>
      <c r="B9" s="4" t="s">
        <v>10</v>
      </c>
      <c r="C9" s="5">
        <v>100</v>
      </c>
      <c r="D9" s="16"/>
      <c r="E9" s="6">
        <f t="shared" si="1"/>
        <v>100</v>
      </c>
      <c r="F9" s="94">
        <f t="shared" si="0"/>
        <v>114.99999999999999</v>
      </c>
    </row>
    <row r="10" spans="1:6" x14ac:dyDescent="0.3">
      <c r="A10" s="3">
        <v>8</v>
      </c>
      <c r="B10" s="4" t="s">
        <v>11</v>
      </c>
      <c r="C10" s="5">
        <v>100</v>
      </c>
      <c r="D10" s="16"/>
      <c r="E10" s="6">
        <f t="shared" si="1"/>
        <v>100</v>
      </c>
      <c r="F10" s="94">
        <f t="shared" si="0"/>
        <v>114.99999999999999</v>
      </c>
    </row>
    <row r="11" spans="1:6" x14ac:dyDescent="0.3">
      <c r="A11" s="3">
        <v>9</v>
      </c>
      <c r="B11" s="4" t="s">
        <v>12</v>
      </c>
      <c r="C11" s="5">
        <v>100</v>
      </c>
      <c r="D11" s="16"/>
      <c r="E11" s="6">
        <f t="shared" si="1"/>
        <v>100</v>
      </c>
      <c r="F11" s="94">
        <f t="shared" si="0"/>
        <v>114.99999999999999</v>
      </c>
    </row>
    <row r="12" spans="1:6" x14ac:dyDescent="0.3">
      <c r="A12" s="3">
        <v>10</v>
      </c>
      <c r="B12" s="4" t="s">
        <v>13</v>
      </c>
      <c r="C12" s="5">
        <v>100</v>
      </c>
      <c r="D12" s="16"/>
      <c r="E12" s="6">
        <f t="shared" si="1"/>
        <v>100</v>
      </c>
      <c r="F12" s="94">
        <f t="shared" si="0"/>
        <v>114.99999999999999</v>
      </c>
    </row>
    <row r="13" spans="1:6" x14ac:dyDescent="0.3">
      <c r="A13" s="3">
        <v>11</v>
      </c>
      <c r="B13" s="4" t="s">
        <v>14</v>
      </c>
      <c r="C13" s="5">
        <v>100</v>
      </c>
      <c r="D13" s="16"/>
      <c r="E13" s="6">
        <f t="shared" si="1"/>
        <v>100</v>
      </c>
      <c r="F13" s="94">
        <f t="shared" si="0"/>
        <v>114.99999999999999</v>
      </c>
    </row>
    <row r="14" spans="1:6" x14ac:dyDescent="0.3">
      <c r="A14" s="3">
        <v>12</v>
      </c>
      <c r="B14" s="4" t="s">
        <v>15</v>
      </c>
      <c r="C14" s="5">
        <v>100</v>
      </c>
      <c r="D14" s="16"/>
      <c r="E14" s="6">
        <f t="shared" si="1"/>
        <v>100</v>
      </c>
      <c r="F14" s="94">
        <f t="shared" si="0"/>
        <v>114.99999999999999</v>
      </c>
    </row>
    <row r="15" spans="1:6" x14ac:dyDescent="0.3">
      <c r="A15" s="3">
        <v>13</v>
      </c>
      <c r="B15" s="4" t="s">
        <v>16</v>
      </c>
      <c r="C15" s="5">
        <v>100</v>
      </c>
      <c r="D15" s="16"/>
      <c r="E15" s="6">
        <f t="shared" si="1"/>
        <v>100</v>
      </c>
      <c r="F15" s="94">
        <f t="shared" si="0"/>
        <v>114.99999999999999</v>
      </c>
    </row>
    <row r="16" spans="1:6" x14ac:dyDescent="0.3">
      <c r="A16" s="3">
        <v>14</v>
      </c>
      <c r="B16" s="4" t="s">
        <v>17</v>
      </c>
      <c r="C16" s="5">
        <v>100</v>
      </c>
      <c r="D16" s="16"/>
      <c r="E16" s="6">
        <f t="shared" si="1"/>
        <v>100</v>
      </c>
      <c r="F16" s="94">
        <f t="shared" si="0"/>
        <v>114.99999999999999</v>
      </c>
    </row>
    <row r="17" spans="1:6" x14ac:dyDescent="0.3">
      <c r="A17" s="3">
        <v>15</v>
      </c>
      <c r="B17" s="4" t="s">
        <v>18</v>
      </c>
      <c r="C17" s="5">
        <v>100</v>
      </c>
      <c r="D17" s="16"/>
      <c r="E17" s="6">
        <f t="shared" si="1"/>
        <v>100</v>
      </c>
      <c r="F17" s="94">
        <f t="shared" si="0"/>
        <v>114.99999999999999</v>
      </c>
    </row>
    <row r="18" spans="1:6" x14ac:dyDescent="0.3">
      <c r="A18" s="3">
        <v>16</v>
      </c>
      <c r="B18" s="4" t="s">
        <v>19</v>
      </c>
      <c r="C18" s="5">
        <v>100</v>
      </c>
      <c r="D18" s="16"/>
      <c r="E18" s="6">
        <f t="shared" si="1"/>
        <v>100</v>
      </c>
      <c r="F18" s="94">
        <f t="shared" si="0"/>
        <v>114.99999999999999</v>
      </c>
    </row>
    <row r="19" spans="1:6" x14ac:dyDescent="0.3">
      <c r="A19" s="3">
        <v>17</v>
      </c>
      <c r="B19" s="4" t="s">
        <v>20</v>
      </c>
      <c r="C19" s="5">
        <v>100</v>
      </c>
      <c r="D19" s="16"/>
      <c r="E19" s="6">
        <f t="shared" si="1"/>
        <v>100</v>
      </c>
      <c r="F19" s="94">
        <f t="shared" si="0"/>
        <v>114.99999999999999</v>
      </c>
    </row>
    <row r="20" spans="1:6" x14ac:dyDescent="0.3">
      <c r="A20" s="3">
        <v>18</v>
      </c>
      <c r="B20" s="4" t="s">
        <v>21</v>
      </c>
      <c r="C20" s="5">
        <v>100</v>
      </c>
      <c r="D20" s="16"/>
      <c r="E20" s="6">
        <f t="shared" si="1"/>
        <v>100</v>
      </c>
      <c r="F20" s="94">
        <f t="shared" si="0"/>
        <v>114.99999999999999</v>
      </c>
    </row>
    <row r="21" spans="1:6" x14ac:dyDescent="0.3">
      <c r="A21" s="3">
        <v>19</v>
      </c>
      <c r="B21" s="4" t="s">
        <v>22</v>
      </c>
      <c r="C21" s="5">
        <v>100</v>
      </c>
      <c r="D21" s="16"/>
      <c r="E21" s="6">
        <f t="shared" si="1"/>
        <v>100</v>
      </c>
      <c r="F21" s="94">
        <f t="shared" si="0"/>
        <v>114.99999999999999</v>
      </c>
    </row>
    <row r="22" spans="1:6" ht="15" thickBot="1" x14ac:dyDescent="0.35">
      <c r="A22" s="81" t="s">
        <v>23</v>
      </c>
      <c r="B22" s="82"/>
      <c r="C22" s="82"/>
      <c r="D22" s="83"/>
      <c r="E22" s="33">
        <f>SUM(E3:E21)</f>
        <v>1900</v>
      </c>
      <c r="F22" s="95"/>
    </row>
    <row r="23" spans="1:6" x14ac:dyDescent="0.3">
      <c r="A23" s="1"/>
      <c r="B23" s="1"/>
      <c r="C23" s="1"/>
      <c r="D23" s="1"/>
      <c r="E23" s="1"/>
    </row>
    <row r="24" spans="1:6" ht="33" customHeight="1" x14ac:dyDescent="0.3">
      <c r="A24" s="79" t="s">
        <v>155</v>
      </c>
      <c r="B24" s="79"/>
      <c r="C24" s="79"/>
      <c r="D24" s="79"/>
      <c r="E24" s="79"/>
    </row>
  </sheetData>
  <mergeCells count="3">
    <mergeCell ref="A24:E24"/>
    <mergeCell ref="A22:D22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22" sqref="D22"/>
    </sheetView>
  </sheetViews>
  <sheetFormatPr defaultColWidth="8.88671875" defaultRowHeight="14.4" x14ac:dyDescent="0.3"/>
  <cols>
    <col min="1" max="1" width="11.6640625" customWidth="1"/>
    <col min="2" max="2" width="37.6640625" customWidth="1"/>
    <col min="4" max="4" width="15.44140625" customWidth="1"/>
    <col min="6" max="6" width="20.6640625" customWidth="1"/>
  </cols>
  <sheetData>
    <row r="1" spans="1:6" ht="33.9" customHeight="1" thickBot="1" x14ac:dyDescent="0.35">
      <c r="A1" s="80" t="s">
        <v>195</v>
      </c>
      <c r="B1" s="80"/>
      <c r="C1" s="80"/>
      <c r="D1" s="80"/>
      <c r="E1" s="80"/>
      <c r="F1" s="80"/>
    </row>
    <row r="2" spans="1:6" ht="51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45" t="s">
        <v>27</v>
      </c>
      <c r="F2" s="92" t="s">
        <v>315</v>
      </c>
    </row>
    <row r="3" spans="1:6" x14ac:dyDescent="0.3">
      <c r="A3" s="8">
        <v>1</v>
      </c>
      <c r="B3" s="9" t="s">
        <v>28</v>
      </c>
      <c r="C3" s="10">
        <v>100</v>
      </c>
      <c r="D3" s="16"/>
      <c r="E3" s="6">
        <f t="shared" ref="E3:E12" si="0">C3-D3</f>
        <v>100</v>
      </c>
      <c r="F3" s="93">
        <f>1.15*E3</f>
        <v>114.99999999999999</v>
      </c>
    </row>
    <row r="4" spans="1:6" x14ac:dyDescent="0.3">
      <c r="A4" s="8">
        <v>2</v>
      </c>
      <c r="B4" s="11" t="s">
        <v>29</v>
      </c>
      <c r="C4" s="12">
        <v>100</v>
      </c>
      <c r="D4" s="16"/>
      <c r="E4" s="6">
        <f t="shared" si="0"/>
        <v>100</v>
      </c>
      <c r="F4" s="94">
        <f t="shared" ref="F4:F12" si="1">1.15*E4</f>
        <v>114.99999999999999</v>
      </c>
    </row>
    <row r="5" spans="1:6" x14ac:dyDescent="0.3">
      <c r="A5" s="8">
        <v>3</v>
      </c>
      <c r="B5" s="11" t="s">
        <v>128</v>
      </c>
      <c r="C5" s="12">
        <v>100</v>
      </c>
      <c r="D5" s="16"/>
      <c r="E5" s="6">
        <f t="shared" si="0"/>
        <v>100</v>
      </c>
      <c r="F5" s="94">
        <f t="shared" si="1"/>
        <v>114.99999999999999</v>
      </c>
    </row>
    <row r="6" spans="1:6" x14ac:dyDescent="0.3">
      <c r="A6" s="8">
        <v>4</v>
      </c>
      <c r="B6" s="13" t="s">
        <v>30</v>
      </c>
      <c r="C6" s="12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8">
        <v>5</v>
      </c>
      <c r="B7" s="13" t="s">
        <v>31</v>
      </c>
      <c r="C7" s="12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8">
        <v>6</v>
      </c>
      <c r="B8" s="13" t="s">
        <v>127</v>
      </c>
      <c r="C8" s="12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8">
        <v>7</v>
      </c>
      <c r="B9" s="13" t="s">
        <v>126</v>
      </c>
      <c r="C9" s="12">
        <v>100</v>
      </c>
      <c r="D9" s="16"/>
      <c r="E9" s="6">
        <f t="shared" si="0"/>
        <v>100</v>
      </c>
      <c r="F9" s="94">
        <f t="shared" si="1"/>
        <v>114.99999999999999</v>
      </c>
    </row>
    <row r="10" spans="1:6" x14ac:dyDescent="0.3">
      <c r="A10" s="8">
        <v>8</v>
      </c>
      <c r="B10" s="13" t="s">
        <v>32</v>
      </c>
      <c r="C10" s="12">
        <v>100</v>
      </c>
      <c r="D10" s="16"/>
      <c r="E10" s="6">
        <f t="shared" si="0"/>
        <v>100</v>
      </c>
      <c r="F10" s="94">
        <f t="shared" si="1"/>
        <v>114.99999999999999</v>
      </c>
    </row>
    <row r="11" spans="1:6" x14ac:dyDescent="0.3">
      <c r="A11" s="46">
        <v>9</v>
      </c>
      <c r="B11" s="47" t="s">
        <v>33</v>
      </c>
      <c r="C11" s="48">
        <v>100</v>
      </c>
      <c r="D11" s="35"/>
      <c r="E11" s="49">
        <f t="shared" si="0"/>
        <v>100</v>
      </c>
      <c r="F11" s="94">
        <f t="shared" si="1"/>
        <v>114.99999999999999</v>
      </c>
    </row>
    <row r="12" spans="1:6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  <c r="F12" s="94">
        <f t="shared" si="1"/>
        <v>114.99999999999999</v>
      </c>
    </row>
    <row r="13" spans="1:6" ht="15" thickBot="1" x14ac:dyDescent="0.35">
      <c r="A13" s="84" t="s">
        <v>23</v>
      </c>
      <c r="B13" s="85"/>
      <c r="C13" s="85"/>
      <c r="D13" s="86"/>
      <c r="E13" s="75">
        <f>SUM(E3:E12)</f>
        <v>1000</v>
      </c>
      <c r="F13" s="95"/>
    </row>
    <row r="14" spans="1:6" x14ac:dyDescent="0.3">
      <c r="A14" s="1"/>
      <c r="B14" s="1"/>
      <c r="C14" s="1"/>
      <c r="D14" s="1"/>
      <c r="E14" s="1"/>
    </row>
    <row r="15" spans="1:6" ht="33" customHeight="1" x14ac:dyDescent="0.3">
      <c r="A15" s="79" t="s">
        <v>155</v>
      </c>
      <c r="B15" s="79"/>
      <c r="C15" s="79"/>
      <c r="D15" s="79"/>
      <c r="E15" s="79"/>
    </row>
  </sheetData>
  <mergeCells count="3">
    <mergeCell ref="A15:E15"/>
    <mergeCell ref="A13:D13"/>
    <mergeCell ref="A1:F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3" sqref="I3"/>
    </sheetView>
  </sheetViews>
  <sheetFormatPr defaultColWidth="8.88671875" defaultRowHeight="14.4" x14ac:dyDescent="0.3"/>
  <cols>
    <col min="1" max="1" width="11.88671875" customWidth="1"/>
    <col min="2" max="2" width="37.6640625" customWidth="1"/>
    <col min="4" max="4" width="14.88671875" customWidth="1"/>
    <col min="6" max="6" width="19.88671875" customWidth="1"/>
  </cols>
  <sheetData>
    <row r="1" spans="1:6" ht="33.9" customHeight="1" thickBot="1" x14ac:dyDescent="0.35">
      <c r="A1" s="80" t="s">
        <v>196</v>
      </c>
      <c r="B1" s="80"/>
      <c r="C1" s="80"/>
      <c r="D1" s="80"/>
      <c r="E1" s="80"/>
      <c r="F1" s="80"/>
    </row>
    <row r="2" spans="1:6" ht="51" thickBot="1" x14ac:dyDescent="0.35">
      <c r="A2" s="37" t="s">
        <v>0</v>
      </c>
      <c r="B2" s="38" t="s">
        <v>209</v>
      </c>
      <c r="C2" s="38" t="s">
        <v>34</v>
      </c>
      <c r="D2" s="38" t="s">
        <v>26</v>
      </c>
      <c r="E2" s="39" t="s">
        <v>35</v>
      </c>
      <c r="F2" s="92" t="s">
        <v>315</v>
      </c>
    </row>
    <row r="3" spans="1:6" x14ac:dyDescent="0.3">
      <c r="A3" s="8">
        <v>1</v>
      </c>
      <c r="B3" s="14" t="s">
        <v>28</v>
      </c>
      <c r="C3" s="12">
        <v>100</v>
      </c>
      <c r="D3" s="16"/>
      <c r="E3" s="15">
        <f>C3-D3</f>
        <v>100</v>
      </c>
      <c r="F3" s="93">
        <f>1.15*E3</f>
        <v>114.99999999999999</v>
      </c>
    </row>
    <row r="4" spans="1:6" x14ac:dyDescent="0.3">
      <c r="A4" s="8">
        <v>2</v>
      </c>
      <c r="B4" s="14" t="s">
        <v>29</v>
      </c>
      <c r="C4" s="12">
        <v>100</v>
      </c>
      <c r="D4" s="16"/>
      <c r="E4" s="15">
        <f>C4-D4</f>
        <v>100</v>
      </c>
      <c r="F4" s="94">
        <f t="shared" ref="F4:F12" si="0">1.15*E4</f>
        <v>114.99999999999999</v>
      </c>
    </row>
    <row r="5" spans="1:6" x14ac:dyDescent="0.3">
      <c r="A5" s="8">
        <v>3</v>
      </c>
      <c r="B5" s="14" t="s">
        <v>128</v>
      </c>
      <c r="C5" s="12">
        <v>100</v>
      </c>
      <c r="D5" s="16"/>
      <c r="E5" s="15">
        <f>C5-D5</f>
        <v>100</v>
      </c>
      <c r="F5" s="94">
        <f t="shared" si="0"/>
        <v>114.99999999999999</v>
      </c>
    </row>
    <row r="6" spans="1:6" x14ac:dyDescent="0.3">
      <c r="A6" s="8">
        <v>4</v>
      </c>
      <c r="B6" s="14" t="s">
        <v>30</v>
      </c>
      <c r="C6" s="12">
        <v>100</v>
      </c>
      <c r="D6" s="16"/>
      <c r="E6" s="15">
        <f t="shared" ref="E6:E12" si="1">C6-D6</f>
        <v>100</v>
      </c>
      <c r="F6" s="94">
        <f t="shared" si="0"/>
        <v>114.99999999999999</v>
      </c>
    </row>
    <row r="7" spans="1:6" x14ac:dyDescent="0.3">
      <c r="A7" s="8">
        <v>5</v>
      </c>
      <c r="B7" s="14" t="s">
        <v>31</v>
      </c>
      <c r="C7" s="12">
        <v>100</v>
      </c>
      <c r="D7" s="16"/>
      <c r="E7" s="15">
        <f t="shared" si="1"/>
        <v>100</v>
      </c>
      <c r="F7" s="94">
        <f t="shared" si="0"/>
        <v>114.99999999999999</v>
      </c>
    </row>
    <row r="8" spans="1:6" x14ac:dyDescent="0.3">
      <c r="A8" s="8">
        <v>6</v>
      </c>
      <c r="B8" s="14" t="s">
        <v>127</v>
      </c>
      <c r="C8" s="12">
        <v>100</v>
      </c>
      <c r="D8" s="16"/>
      <c r="E8" s="15">
        <f t="shared" si="1"/>
        <v>100</v>
      </c>
      <c r="F8" s="94">
        <f t="shared" si="0"/>
        <v>114.99999999999999</v>
      </c>
    </row>
    <row r="9" spans="1:6" x14ac:dyDescent="0.3">
      <c r="A9" s="8">
        <v>7</v>
      </c>
      <c r="B9" s="14" t="s">
        <v>126</v>
      </c>
      <c r="C9" s="12">
        <v>100</v>
      </c>
      <c r="D9" s="16"/>
      <c r="E9" s="15">
        <f t="shared" si="1"/>
        <v>100</v>
      </c>
      <c r="F9" s="94">
        <f t="shared" si="0"/>
        <v>114.99999999999999</v>
      </c>
    </row>
    <row r="10" spans="1:6" x14ac:dyDescent="0.3">
      <c r="A10" s="8">
        <v>8</v>
      </c>
      <c r="B10" s="14" t="s">
        <v>32</v>
      </c>
      <c r="C10" s="12">
        <v>100</v>
      </c>
      <c r="D10" s="16"/>
      <c r="E10" s="15">
        <f t="shared" si="1"/>
        <v>100</v>
      </c>
      <c r="F10" s="94">
        <f t="shared" si="0"/>
        <v>114.99999999999999</v>
      </c>
    </row>
    <row r="11" spans="1:6" x14ac:dyDescent="0.3">
      <c r="A11" s="8">
        <v>9</v>
      </c>
      <c r="B11" s="14" t="s">
        <v>33</v>
      </c>
      <c r="C11" s="12">
        <v>100</v>
      </c>
      <c r="D11" s="16"/>
      <c r="E11" s="15">
        <f t="shared" si="1"/>
        <v>100</v>
      </c>
      <c r="F11" s="94">
        <f t="shared" si="0"/>
        <v>114.99999999999999</v>
      </c>
    </row>
    <row r="12" spans="1:6" ht="15.75" customHeight="1" x14ac:dyDescent="0.3">
      <c r="A12" s="60">
        <v>10</v>
      </c>
      <c r="B12" s="25" t="s">
        <v>210</v>
      </c>
      <c r="C12" s="26">
        <v>100</v>
      </c>
      <c r="D12" s="16"/>
      <c r="E12" s="56">
        <f t="shared" si="1"/>
        <v>100</v>
      </c>
      <c r="F12" s="94">
        <f t="shared" si="0"/>
        <v>114.99999999999999</v>
      </c>
    </row>
    <row r="13" spans="1:6" ht="15" thickBot="1" x14ac:dyDescent="0.35">
      <c r="A13" s="87" t="s">
        <v>23</v>
      </c>
      <c r="B13" s="88"/>
      <c r="C13" s="88"/>
      <c r="D13" s="89"/>
      <c r="E13" s="76">
        <f>SUM(E3:E12)</f>
        <v>1000</v>
      </c>
      <c r="F13" s="95"/>
    </row>
    <row r="14" spans="1:6" ht="33" customHeight="1" x14ac:dyDescent="0.3">
      <c r="A14" s="1"/>
      <c r="B14" s="1"/>
      <c r="C14" s="1"/>
      <c r="D14" s="1"/>
      <c r="E14" s="1"/>
    </row>
    <row r="15" spans="1:6" x14ac:dyDescent="0.3">
      <c r="A15" s="79" t="s">
        <v>155</v>
      </c>
      <c r="B15" s="79"/>
      <c r="C15" s="79"/>
      <c r="D15" s="79"/>
      <c r="E15" s="79"/>
    </row>
  </sheetData>
  <mergeCells count="3">
    <mergeCell ref="A13:D13"/>
    <mergeCell ref="A15:E15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F2" sqref="F2:F75"/>
    </sheetView>
  </sheetViews>
  <sheetFormatPr defaultColWidth="8.88671875" defaultRowHeight="14.4" x14ac:dyDescent="0.3"/>
  <cols>
    <col min="1" max="1" width="11.33203125" customWidth="1"/>
    <col min="2" max="2" width="30.88671875" customWidth="1"/>
    <col min="3" max="3" width="11.88671875" customWidth="1"/>
    <col min="4" max="4" width="16.6640625" customWidth="1"/>
    <col min="5" max="5" width="14" customWidth="1"/>
    <col min="6" max="6" width="19.44140625" customWidth="1"/>
    <col min="9" max="9" width="31.33203125" customWidth="1"/>
  </cols>
  <sheetData>
    <row r="1" spans="1:9" ht="33.9" customHeight="1" thickBot="1" x14ac:dyDescent="0.35">
      <c r="A1" s="80" t="s">
        <v>197</v>
      </c>
      <c r="B1" s="80"/>
      <c r="C1" s="80"/>
      <c r="D1" s="80"/>
      <c r="E1" s="80"/>
      <c r="F1" s="80"/>
    </row>
    <row r="2" spans="1:9" ht="51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39" t="s">
        <v>27</v>
      </c>
      <c r="F2" s="92" t="s">
        <v>315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  <c r="F3" s="93">
        <f>1.15*E3</f>
        <v>114.99999999999999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ref="E4" si="1">C4-D4</f>
        <v>100</v>
      </c>
      <c r="F4" s="94">
        <f t="shared" ref="F4:F67" si="2">1.15*E4</f>
        <v>114.99999999999999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  <c r="F5" s="94">
        <f t="shared" si="2"/>
        <v>114.99999999999999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F6" s="94">
        <f t="shared" si="2"/>
        <v>114.99999999999999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F7" s="94">
        <f t="shared" si="2"/>
        <v>114.99999999999999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F8" s="94">
        <f t="shared" si="2"/>
        <v>114.99999999999999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F9" s="94">
        <f t="shared" si="2"/>
        <v>114.99999999999999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F10" s="94">
        <f t="shared" si="2"/>
        <v>114.99999999999999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F11" s="94">
        <f t="shared" si="2"/>
        <v>114.99999999999999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F12" s="94">
        <f t="shared" si="2"/>
        <v>114.99999999999999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F13" s="94">
        <f t="shared" si="2"/>
        <v>114.99999999999999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F14" s="94">
        <f t="shared" si="2"/>
        <v>114.99999999999999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F15" s="94">
        <f t="shared" si="2"/>
        <v>114.99999999999999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F16" s="94">
        <f t="shared" si="2"/>
        <v>114.99999999999999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F17" s="94">
        <f t="shared" si="2"/>
        <v>114.99999999999999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F18" s="94">
        <f t="shared" si="2"/>
        <v>114.99999999999999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F19" s="94">
        <f t="shared" si="2"/>
        <v>114.99999999999999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F20" s="94">
        <f t="shared" si="2"/>
        <v>114.99999999999999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F21" s="94">
        <f t="shared" si="2"/>
        <v>114.99999999999999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F22" s="94">
        <f t="shared" si="2"/>
        <v>114.99999999999999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F23" s="94">
        <f t="shared" si="2"/>
        <v>114.99999999999999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F24" s="94">
        <f t="shared" si="2"/>
        <v>114.99999999999999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  <c r="F25" s="94">
        <f t="shared" si="2"/>
        <v>114.99999999999999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  <c r="F26" s="94">
        <f t="shared" si="2"/>
        <v>114.99999999999999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  <c r="F27" s="94">
        <f t="shared" si="2"/>
        <v>114.99999999999999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  <c r="F28" s="94">
        <f t="shared" si="2"/>
        <v>114.99999999999999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  <c r="F29" s="94">
        <f t="shared" si="2"/>
        <v>114.99999999999999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  <c r="F30" s="94">
        <f t="shared" si="2"/>
        <v>114.99999999999999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  <c r="F31" s="94">
        <f t="shared" si="2"/>
        <v>114.99999999999999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  <c r="F32" s="94">
        <f t="shared" si="2"/>
        <v>114.99999999999999</v>
      </c>
    </row>
    <row r="33" spans="1:6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  <c r="F33" s="94">
        <f t="shared" si="2"/>
        <v>114.99999999999999</v>
      </c>
    </row>
    <row r="34" spans="1:6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  <c r="F34" s="94">
        <f t="shared" si="2"/>
        <v>114.99999999999999</v>
      </c>
    </row>
    <row r="35" spans="1:6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  <c r="F35" s="94">
        <f t="shared" si="2"/>
        <v>114.99999999999999</v>
      </c>
    </row>
    <row r="36" spans="1:6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  <c r="F36" s="94">
        <f t="shared" si="2"/>
        <v>114.99999999999999</v>
      </c>
    </row>
    <row r="37" spans="1:6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  <c r="F37" s="94">
        <f t="shared" si="2"/>
        <v>114.99999999999999</v>
      </c>
    </row>
    <row r="38" spans="1:6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  <c r="F38" s="94">
        <f t="shared" si="2"/>
        <v>114.99999999999999</v>
      </c>
    </row>
    <row r="39" spans="1:6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  <c r="F39" s="94">
        <f t="shared" si="2"/>
        <v>114.99999999999999</v>
      </c>
    </row>
    <row r="40" spans="1:6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  <c r="F40" s="94">
        <f t="shared" si="2"/>
        <v>114.99999999999999</v>
      </c>
    </row>
    <row r="41" spans="1:6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  <c r="F41" s="94">
        <f t="shared" si="2"/>
        <v>114.99999999999999</v>
      </c>
    </row>
    <row r="42" spans="1:6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  <c r="F42" s="94">
        <f t="shared" si="2"/>
        <v>114.99999999999999</v>
      </c>
    </row>
    <row r="43" spans="1:6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  <c r="F43" s="94">
        <f t="shared" si="2"/>
        <v>114.99999999999999</v>
      </c>
    </row>
    <row r="44" spans="1:6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  <c r="F44" s="94">
        <f t="shared" si="2"/>
        <v>114.99999999999999</v>
      </c>
    </row>
    <row r="45" spans="1:6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  <c r="F45" s="94">
        <f t="shared" si="2"/>
        <v>114.99999999999999</v>
      </c>
    </row>
    <row r="46" spans="1:6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  <c r="F46" s="94">
        <f t="shared" si="2"/>
        <v>114.99999999999999</v>
      </c>
    </row>
    <row r="47" spans="1:6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  <c r="F47" s="94">
        <f t="shared" si="2"/>
        <v>114.99999999999999</v>
      </c>
    </row>
    <row r="48" spans="1:6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  <c r="F48" s="94">
        <f t="shared" si="2"/>
        <v>114.99999999999999</v>
      </c>
    </row>
    <row r="49" spans="1:6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  <c r="F49" s="94">
        <f t="shared" si="2"/>
        <v>114.99999999999999</v>
      </c>
    </row>
    <row r="50" spans="1:6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  <c r="F50" s="94">
        <f t="shared" si="2"/>
        <v>114.99999999999999</v>
      </c>
    </row>
    <row r="51" spans="1:6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  <c r="F51" s="94">
        <f t="shared" si="2"/>
        <v>114.99999999999999</v>
      </c>
    </row>
    <row r="52" spans="1:6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  <c r="F52" s="94">
        <f t="shared" si="2"/>
        <v>114.99999999999999</v>
      </c>
    </row>
    <row r="53" spans="1:6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  <c r="F53" s="94">
        <f t="shared" si="2"/>
        <v>114.99999999999999</v>
      </c>
    </row>
    <row r="54" spans="1:6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  <c r="F54" s="94">
        <f t="shared" si="2"/>
        <v>114.99999999999999</v>
      </c>
    </row>
    <row r="55" spans="1:6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  <c r="F55" s="94">
        <f t="shared" si="2"/>
        <v>114.99999999999999</v>
      </c>
    </row>
    <row r="56" spans="1:6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  <c r="F56" s="94">
        <f t="shared" si="2"/>
        <v>114.99999999999999</v>
      </c>
    </row>
    <row r="57" spans="1:6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  <c r="F57" s="94">
        <f t="shared" si="2"/>
        <v>114.99999999999999</v>
      </c>
    </row>
    <row r="58" spans="1:6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  <c r="F58" s="94">
        <f t="shared" si="2"/>
        <v>114.99999999999999</v>
      </c>
    </row>
    <row r="59" spans="1:6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  <c r="F59" s="94">
        <f t="shared" si="2"/>
        <v>114.99999999999999</v>
      </c>
    </row>
    <row r="60" spans="1:6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  <c r="F60" s="94">
        <f t="shared" si="2"/>
        <v>114.99999999999999</v>
      </c>
    </row>
    <row r="61" spans="1:6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  <c r="F61" s="94">
        <f t="shared" si="2"/>
        <v>114.99999999999999</v>
      </c>
    </row>
    <row r="62" spans="1:6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  <c r="F62" s="94">
        <f t="shared" si="2"/>
        <v>114.99999999999999</v>
      </c>
    </row>
    <row r="63" spans="1:6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  <c r="F63" s="94">
        <f t="shared" si="2"/>
        <v>114.99999999999999</v>
      </c>
    </row>
    <row r="64" spans="1:6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  <c r="F64" s="94">
        <f t="shared" si="2"/>
        <v>114.99999999999999</v>
      </c>
    </row>
    <row r="65" spans="1:6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  <c r="F65" s="94">
        <f t="shared" si="2"/>
        <v>114.99999999999999</v>
      </c>
    </row>
    <row r="66" spans="1:6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  <c r="F66" s="94">
        <f t="shared" si="2"/>
        <v>114.99999999999999</v>
      </c>
    </row>
    <row r="67" spans="1:6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  <c r="F67" s="94">
        <f t="shared" si="2"/>
        <v>114.99999999999999</v>
      </c>
    </row>
    <row r="68" spans="1:6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  <c r="F68" s="94">
        <f t="shared" ref="F68:F74" si="3">1.15*E68</f>
        <v>114.99999999999999</v>
      </c>
    </row>
    <row r="69" spans="1:6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  <c r="F69" s="94">
        <f t="shared" si="3"/>
        <v>114.99999999999999</v>
      </c>
    </row>
    <row r="70" spans="1:6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  <c r="F70" s="94">
        <f t="shared" si="3"/>
        <v>114.99999999999999</v>
      </c>
    </row>
    <row r="71" spans="1:6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  <c r="F71" s="94">
        <f t="shared" si="3"/>
        <v>114.99999999999999</v>
      </c>
    </row>
    <row r="72" spans="1:6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  <c r="F72" s="94">
        <f t="shared" si="3"/>
        <v>114.99999999999999</v>
      </c>
    </row>
    <row r="73" spans="1:6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  <c r="F73" s="94">
        <f t="shared" si="3"/>
        <v>114.99999999999999</v>
      </c>
    </row>
    <row r="74" spans="1:6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  <c r="F74" s="94">
        <f t="shared" si="3"/>
        <v>114.99999999999999</v>
      </c>
    </row>
    <row r="75" spans="1:6" ht="15" thickBot="1" x14ac:dyDescent="0.35">
      <c r="A75" s="90" t="s">
        <v>23</v>
      </c>
      <c r="B75" s="91"/>
      <c r="C75" s="91"/>
      <c r="D75" s="91"/>
      <c r="E75" s="76">
        <f>SUM(E3:E74)</f>
        <v>7200</v>
      </c>
      <c r="F75" s="95"/>
    </row>
    <row r="76" spans="1:6" x14ac:dyDescent="0.3">
      <c r="A76" s="1"/>
      <c r="B76" s="1"/>
      <c r="C76" s="1"/>
      <c r="D76" s="1"/>
      <c r="E76" s="1"/>
    </row>
    <row r="77" spans="1:6" ht="33" customHeight="1" x14ac:dyDescent="0.3">
      <c r="A77" s="79" t="s">
        <v>155</v>
      </c>
      <c r="B77" s="79"/>
      <c r="C77" s="79"/>
      <c r="D77" s="79"/>
      <c r="E77" s="79"/>
    </row>
  </sheetData>
  <mergeCells count="3">
    <mergeCell ref="A75:D75"/>
    <mergeCell ref="A77:E77"/>
    <mergeCell ref="A1:F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H76" sqref="H76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109375" customWidth="1"/>
    <col min="5" max="5" width="12.44140625" customWidth="1"/>
    <col min="6" max="6" width="19.44140625" customWidth="1"/>
  </cols>
  <sheetData>
    <row r="1" spans="1:9" ht="33.9" customHeight="1" thickBot="1" x14ac:dyDescent="0.35">
      <c r="A1" s="80" t="s">
        <v>198</v>
      </c>
      <c r="B1" s="80"/>
      <c r="C1" s="80"/>
      <c r="D1" s="80"/>
      <c r="E1" s="80"/>
      <c r="F1" s="80"/>
    </row>
    <row r="2" spans="1:9" ht="51" thickBot="1" x14ac:dyDescent="0.35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  <c r="F2" s="92" t="s">
        <v>315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  <c r="F3" s="93">
        <f>1.15*E3</f>
        <v>114.99999999999999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si="0"/>
        <v>100</v>
      </c>
      <c r="F4" s="94">
        <f t="shared" ref="F4:F67" si="1">1.15*E4</f>
        <v>114.99999999999999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  <c r="F5" s="94">
        <f t="shared" si="1"/>
        <v>114.99999999999999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F6" s="94">
        <f t="shared" si="1"/>
        <v>114.99999999999999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F7" s="94">
        <f t="shared" si="1"/>
        <v>114.99999999999999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F8" s="94">
        <f t="shared" si="1"/>
        <v>114.99999999999999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F9" s="94">
        <f t="shared" si="1"/>
        <v>114.99999999999999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F10" s="94">
        <f t="shared" si="1"/>
        <v>114.99999999999999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F11" s="94">
        <f t="shared" si="1"/>
        <v>114.99999999999999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F12" s="94">
        <f t="shared" si="1"/>
        <v>114.99999999999999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F13" s="94">
        <f t="shared" si="1"/>
        <v>114.99999999999999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F14" s="94">
        <f t="shared" si="1"/>
        <v>114.99999999999999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F15" s="94">
        <f t="shared" si="1"/>
        <v>114.99999999999999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F16" s="94">
        <f t="shared" si="1"/>
        <v>114.99999999999999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F17" s="94">
        <f t="shared" si="1"/>
        <v>114.99999999999999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F18" s="94">
        <f t="shared" si="1"/>
        <v>114.99999999999999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F19" s="94">
        <f t="shared" si="1"/>
        <v>114.99999999999999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F20" s="94">
        <f t="shared" si="1"/>
        <v>114.99999999999999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F21" s="94">
        <f t="shared" si="1"/>
        <v>114.99999999999999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F22" s="94">
        <f t="shared" si="1"/>
        <v>114.99999999999999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F23" s="94">
        <f t="shared" si="1"/>
        <v>114.99999999999999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F24" s="94">
        <f t="shared" si="1"/>
        <v>114.99999999999999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  <c r="F25" s="94">
        <f t="shared" si="1"/>
        <v>114.99999999999999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  <c r="F26" s="94">
        <f t="shared" si="1"/>
        <v>114.99999999999999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  <c r="F27" s="94">
        <f t="shared" si="1"/>
        <v>114.99999999999999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  <c r="F28" s="94">
        <f t="shared" si="1"/>
        <v>114.99999999999999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  <c r="F29" s="94">
        <f t="shared" si="1"/>
        <v>114.99999999999999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  <c r="F30" s="94">
        <f t="shared" si="1"/>
        <v>114.99999999999999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  <c r="F31" s="94">
        <f t="shared" si="1"/>
        <v>114.99999999999999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  <c r="F32" s="94">
        <f t="shared" si="1"/>
        <v>114.99999999999999</v>
      </c>
    </row>
    <row r="33" spans="1:6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  <c r="F33" s="94">
        <f t="shared" si="1"/>
        <v>114.99999999999999</v>
      </c>
    </row>
    <row r="34" spans="1:6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  <c r="F34" s="94">
        <f t="shared" si="1"/>
        <v>114.99999999999999</v>
      </c>
    </row>
    <row r="35" spans="1:6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  <c r="F35" s="94">
        <f t="shared" si="1"/>
        <v>114.99999999999999</v>
      </c>
    </row>
    <row r="36" spans="1:6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  <c r="F36" s="94">
        <f t="shared" si="1"/>
        <v>114.99999999999999</v>
      </c>
    </row>
    <row r="37" spans="1:6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  <c r="F37" s="94">
        <f t="shared" si="1"/>
        <v>114.99999999999999</v>
      </c>
    </row>
    <row r="38" spans="1:6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  <c r="F38" s="94">
        <f t="shared" si="1"/>
        <v>114.99999999999999</v>
      </c>
    </row>
    <row r="39" spans="1:6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  <c r="F39" s="94">
        <f t="shared" si="1"/>
        <v>114.99999999999999</v>
      </c>
    </row>
    <row r="40" spans="1:6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  <c r="F40" s="94">
        <f t="shared" si="1"/>
        <v>114.99999999999999</v>
      </c>
    </row>
    <row r="41" spans="1:6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  <c r="F41" s="94">
        <f t="shared" si="1"/>
        <v>114.99999999999999</v>
      </c>
    </row>
    <row r="42" spans="1:6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  <c r="F42" s="94">
        <f t="shared" si="1"/>
        <v>114.99999999999999</v>
      </c>
    </row>
    <row r="43" spans="1:6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  <c r="F43" s="94">
        <f t="shared" si="1"/>
        <v>114.99999999999999</v>
      </c>
    </row>
    <row r="44" spans="1:6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  <c r="F44" s="94">
        <f t="shared" si="1"/>
        <v>114.99999999999999</v>
      </c>
    </row>
    <row r="45" spans="1:6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  <c r="F45" s="94">
        <f t="shared" si="1"/>
        <v>114.99999999999999</v>
      </c>
    </row>
    <row r="46" spans="1:6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  <c r="F46" s="94">
        <f t="shared" si="1"/>
        <v>114.99999999999999</v>
      </c>
    </row>
    <row r="47" spans="1:6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  <c r="F47" s="94">
        <f t="shared" si="1"/>
        <v>114.99999999999999</v>
      </c>
    </row>
    <row r="48" spans="1:6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  <c r="F48" s="94">
        <f t="shared" si="1"/>
        <v>114.99999999999999</v>
      </c>
    </row>
    <row r="49" spans="1:6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  <c r="F49" s="94">
        <f t="shared" si="1"/>
        <v>114.99999999999999</v>
      </c>
    </row>
    <row r="50" spans="1:6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  <c r="F50" s="94">
        <f t="shared" si="1"/>
        <v>114.99999999999999</v>
      </c>
    </row>
    <row r="51" spans="1:6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  <c r="F51" s="94">
        <f t="shared" si="1"/>
        <v>114.99999999999999</v>
      </c>
    </row>
    <row r="52" spans="1:6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  <c r="F52" s="94">
        <f t="shared" si="1"/>
        <v>114.99999999999999</v>
      </c>
    </row>
    <row r="53" spans="1:6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  <c r="F53" s="94">
        <f t="shared" si="1"/>
        <v>114.99999999999999</v>
      </c>
    </row>
    <row r="54" spans="1:6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  <c r="F54" s="94">
        <f t="shared" si="1"/>
        <v>114.99999999999999</v>
      </c>
    </row>
    <row r="55" spans="1:6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  <c r="F55" s="94">
        <f t="shared" si="1"/>
        <v>114.99999999999999</v>
      </c>
    </row>
    <row r="56" spans="1:6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  <c r="F56" s="94">
        <f t="shared" si="1"/>
        <v>114.99999999999999</v>
      </c>
    </row>
    <row r="57" spans="1:6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  <c r="F57" s="94">
        <f t="shared" si="1"/>
        <v>114.99999999999999</v>
      </c>
    </row>
    <row r="58" spans="1:6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  <c r="F58" s="94">
        <f t="shared" si="1"/>
        <v>114.99999999999999</v>
      </c>
    </row>
    <row r="59" spans="1:6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  <c r="F59" s="94">
        <f t="shared" si="1"/>
        <v>114.99999999999999</v>
      </c>
    </row>
    <row r="60" spans="1:6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  <c r="F60" s="94">
        <f t="shared" si="1"/>
        <v>114.99999999999999</v>
      </c>
    </row>
    <row r="61" spans="1:6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  <c r="F61" s="94">
        <f t="shared" si="1"/>
        <v>114.99999999999999</v>
      </c>
    </row>
    <row r="62" spans="1:6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  <c r="F62" s="94">
        <f t="shared" si="1"/>
        <v>114.99999999999999</v>
      </c>
    </row>
    <row r="63" spans="1:6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  <c r="F63" s="94">
        <f t="shared" si="1"/>
        <v>114.99999999999999</v>
      </c>
    </row>
    <row r="64" spans="1:6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  <c r="F64" s="94">
        <f t="shared" si="1"/>
        <v>114.99999999999999</v>
      </c>
    </row>
    <row r="65" spans="1:6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  <c r="F65" s="94">
        <f t="shared" si="1"/>
        <v>114.99999999999999</v>
      </c>
    </row>
    <row r="66" spans="1:6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  <c r="F66" s="94">
        <f t="shared" si="1"/>
        <v>114.99999999999999</v>
      </c>
    </row>
    <row r="67" spans="1:6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  <c r="F67" s="94">
        <f t="shared" si="1"/>
        <v>114.99999999999999</v>
      </c>
    </row>
    <row r="68" spans="1:6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  <c r="F68" s="94">
        <f t="shared" ref="F68:F74" si="2">1.15*E68</f>
        <v>114.99999999999999</v>
      </c>
    </row>
    <row r="69" spans="1:6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  <c r="F69" s="94">
        <f t="shared" si="2"/>
        <v>114.99999999999999</v>
      </c>
    </row>
    <row r="70" spans="1:6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  <c r="F70" s="94">
        <f t="shared" si="2"/>
        <v>114.99999999999999</v>
      </c>
    </row>
    <row r="71" spans="1:6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  <c r="F71" s="94">
        <f t="shared" si="2"/>
        <v>114.99999999999999</v>
      </c>
    </row>
    <row r="72" spans="1:6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  <c r="F72" s="94">
        <f t="shared" si="2"/>
        <v>114.99999999999999</v>
      </c>
    </row>
    <row r="73" spans="1:6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  <c r="F73" s="94">
        <f t="shared" si="2"/>
        <v>114.99999999999999</v>
      </c>
    </row>
    <row r="74" spans="1:6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  <c r="F74" s="94">
        <f t="shared" si="2"/>
        <v>114.99999999999999</v>
      </c>
    </row>
    <row r="75" spans="1:6" ht="15" thickBot="1" x14ac:dyDescent="0.35">
      <c r="A75" s="90" t="s">
        <v>23</v>
      </c>
      <c r="B75" s="91"/>
      <c r="C75" s="91"/>
      <c r="D75" s="91"/>
      <c r="E75" s="76">
        <f>SUM(E3:E74)</f>
        <v>7200</v>
      </c>
      <c r="F75" s="95"/>
    </row>
    <row r="77" spans="1:6" ht="34.5" customHeight="1" x14ac:dyDescent="0.3">
      <c r="A77" s="79" t="s">
        <v>155</v>
      </c>
      <c r="B77" s="79"/>
      <c r="C77" s="79"/>
      <c r="D77" s="79"/>
      <c r="E77" s="79"/>
    </row>
  </sheetData>
  <mergeCells count="3">
    <mergeCell ref="A77:E77"/>
    <mergeCell ref="A75:D75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3" sqref="F3:F22"/>
    </sheetView>
  </sheetViews>
  <sheetFormatPr defaultColWidth="8.88671875" defaultRowHeight="14.4" x14ac:dyDescent="0.3"/>
  <cols>
    <col min="1" max="1" width="10.33203125" customWidth="1"/>
    <col min="2" max="2" width="44.44140625" customWidth="1"/>
    <col min="4" max="4" width="14.6640625" customWidth="1"/>
    <col min="6" max="6" width="20.77734375" customWidth="1"/>
  </cols>
  <sheetData>
    <row r="1" spans="1:6" ht="33.9" customHeight="1" x14ac:dyDescent="0.3">
      <c r="A1" s="98" t="s">
        <v>199</v>
      </c>
      <c r="B1" s="98"/>
      <c r="C1" s="98"/>
      <c r="D1" s="98"/>
      <c r="E1" s="98"/>
      <c r="F1" s="98"/>
    </row>
    <row r="2" spans="1:6" ht="15" customHeight="1" thickBot="1" x14ac:dyDescent="0.35">
      <c r="A2" s="96" t="s">
        <v>64</v>
      </c>
      <c r="B2" s="97"/>
      <c r="C2" s="97"/>
      <c r="D2" s="97"/>
      <c r="E2" s="97"/>
      <c r="F2" s="97"/>
    </row>
    <row r="3" spans="1:6" ht="51" thickBot="1" x14ac:dyDescent="0.35">
      <c r="A3" s="22" t="s">
        <v>0</v>
      </c>
      <c r="B3" s="38" t="s">
        <v>209</v>
      </c>
      <c r="C3" s="23" t="s">
        <v>25</v>
      </c>
      <c r="D3" s="23" t="s">
        <v>26</v>
      </c>
      <c r="E3" s="24" t="s">
        <v>27</v>
      </c>
      <c r="F3" s="92" t="s">
        <v>315</v>
      </c>
    </row>
    <row r="4" spans="1:6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  <c r="F4" s="93">
        <f>1.15*E4</f>
        <v>114.99999999999999</v>
      </c>
    </row>
    <row r="5" spans="1:6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  <c r="F5" s="94">
        <f t="shared" ref="F5:F21" si="1">1.15*E5</f>
        <v>114.99999999999999</v>
      </c>
    </row>
    <row r="6" spans="1:6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  <c r="F9" s="94">
        <f t="shared" si="1"/>
        <v>114.99999999999999</v>
      </c>
    </row>
    <row r="10" spans="1:6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  <c r="F10" s="94">
        <f t="shared" si="1"/>
        <v>114.99999999999999</v>
      </c>
    </row>
    <row r="11" spans="1:6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  <c r="F11" s="94">
        <f t="shared" si="1"/>
        <v>114.99999999999999</v>
      </c>
    </row>
    <row r="12" spans="1:6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  <c r="F12" s="94">
        <f t="shared" si="1"/>
        <v>114.99999999999999</v>
      </c>
    </row>
    <row r="13" spans="1:6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  <c r="F13" s="94">
        <f t="shared" si="1"/>
        <v>114.99999999999999</v>
      </c>
    </row>
    <row r="14" spans="1:6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  <c r="F14" s="94">
        <f t="shared" si="1"/>
        <v>114.99999999999999</v>
      </c>
    </row>
    <row r="15" spans="1:6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  <c r="F15" s="94">
        <f t="shared" si="1"/>
        <v>114.99999999999999</v>
      </c>
    </row>
    <row r="16" spans="1:6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  <c r="F16" s="94">
        <f t="shared" si="1"/>
        <v>114.99999999999999</v>
      </c>
    </row>
    <row r="17" spans="1:6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  <c r="F17" s="94">
        <f t="shared" si="1"/>
        <v>114.99999999999999</v>
      </c>
    </row>
    <row r="18" spans="1:6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  <c r="F18" s="94">
        <f t="shared" si="1"/>
        <v>114.99999999999999</v>
      </c>
    </row>
    <row r="19" spans="1:6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  <c r="F19" s="94">
        <f t="shared" si="1"/>
        <v>114.99999999999999</v>
      </c>
    </row>
    <row r="20" spans="1:6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  <c r="F20" s="94">
        <f t="shared" si="1"/>
        <v>114.99999999999999</v>
      </c>
    </row>
    <row r="21" spans="1:6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  <c r="F21" s="94">
        <f t="shared" si="1"/>
        <v>114.99999999999999</v>
      </c>
    </row>
    <row r="22" spans="1:6" ht="15" thickBot="1" x14ac:dyDescent="0.35">
      <c r="A22" s="90" t="s">
        <v>23</v>
      </c>
      <c r="B22" s="91"/>
      <c r="C22" s="91"/>
      <c r="D22" s="91"/>
      <c r="E22" s="77">
        <f>SUM(E4:E21)</f>
        <v>1800</v>
      </c>
      <c r="F22" s="95"/>
    </row>
    <row r="24" spans="1:6" x14ac:dyDescent="0.3">
      <c r="A24" s="79" t="s">
        <v>155</v>
      </c>
      <c r="B24" s="79"/>
      <c r="C24" s="79"/>
      <c r="D24" s="79"/>
      <c r="E24" s="79"/>
    </row>
  </sheetData>
  <mergeCells count="4">
    <mergeCell ref="A24:E24"/>
    <mergeCell ref="A22:D22"/>
    <mergeCell ref="A2:F2"/>
    <mergeCell ref="A1:F1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5" sqref="J5"/>
    </sheetView>
  </sheetViews>
  <sheetFormatPr defaultColWidth="8.88671875" defaultRowHeight="14.4" x14ac:dyDescent="0.3"/>
  <cols>
    <col min="1" max="1" width="10" customWidth="1"/>
    <col min="2" max="2" width="44.44140625" customWidth="1"/>
    <col min="4" max="4" width="15.5546875" customWidth="1"/>
    <col min="6" max="6" width="19.44140625" customWidth="1"/>
  </cols>
  <sheetData>
    <row r="1" spans="1:6" ht="33.9" customHeight="1" x14ac:dyDescent="0.3">
      <c r="A1" s="98" t="s">
        <v>200</v>
      </c>
      <c r="B1" s="98"/>
      <c r="C1" s="98"/>
      <c r="D1" s="98"/>
      <c r="E1" s="98"/>
      <c r="F1" s="98"/>
    </row>
    <row r="2" spans="1:6" ht="15.75" customHeight="1" thickBot="1" x14ac:dyDescent="0.35">
      <c r="A2" s="96" t="s">
        <v>64</v>
      </c>
      <c r="B2" s="97"/>
      <c r="C2" s="97"/>
      <c r="D2" s="97"/>
      <c r="E2" s="97"/>
      <c r="F2" s="97"/>
    </row>
    <row r="3" spans="1:6" ht="51" thickBot="1" x14ac:dyDescent="0.35">
      <c r="A3" s="22" t="s">
        <v>0</v>
      </c>
      <c r="B3" s="43" t="s">
        <v>209</v>
      </c>
      <c r="C3" s="23" t="s">
        <v>25</v>
      </c>
      <c r="D3" s="23" t="s">
        <v>26</v>
      </c>
      <c r="E3" s="24" t="s">
        <v>27</v>
      </c>
      <c r="F3" s="92" t="s">
        <v>315</v>
      </c>
    </row>
    <row r="4" spans="1:6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  <c r="F4" s="93">
        <f>1.15*E4</f>
        <v>114.99999999999999</v>
      </c>
    </row>
    <row r="5" spans="1:6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  <c r="F5" s="94">
        <f t="shared" ref="F5:F21" si="1">1.15*E5</f>
        <v>114.99999999999999</v>
      </c>
    </row>
    <row r="6" spans="1:6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  <c r="F6" s="94">
        <f t="shared" si="1"/>
        <v>114.99999999999999</v>
      </c>
    </row>
    <row r="7" spans="1:6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  <c r="F7" s="94">
        <f t="shared" si="1"/>
        <v>114.99999999999999</v>
      </c>
    </row>
    <row r="8" spans="1:6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  <c r="F8" s="94">
        <f t="shared" si="1"/>
        <v>114.99999999999999</v>
      </c>
    </row>
    <row r="9" spans="1:6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  <c r="F9" s="94">
        <f t="shared" si="1"/>
        <v>114.99999999999999</v>
      </c>
    </row>
    <row r="10" spans="1:6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  <c r="F10" s="94">
        <f t="shared" si="1"/>
        <v>114.99999999999999</v>
      </c>
    </row>
    <row r="11" spans="1:6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  <c r="F11" s="94">
        <f t="shared" si="1"/>
        <v>114.99999999999999</v>
      </c>
    </row>
    <row r="12" spans="1:6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  <c r="F12" s="94">
        <f t="shared" si="1"/>
        <v>114.99999999999999</v>
      </c>
    </row>
    <row r="13" spans="1:6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  <c r="F13" s="94">
        <f t="shared" si="1"/>
        <v>114.99999999999999</v>
      </c>
    </row>
    <row r="14" spans="1:6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  <c r="F14" s="94">
        <f t="shared" si="1"/>
        <v>114.99999999999999</v>
      </c>
    </row>
    <row r="15" spans="1:6" ht="15.75" customHeight="1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  <c r="F15" s="94">
        <f t="shared" si="1"/>
        <v>114.99999999999999</v>
      </c>
    </row>
    <row r="16" spans="1:6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  <c r="F16" s="94">
        <f t="shared" si="1"/>
        <v>114.99999999999999</v>
      </c>
    </row>
    <row r="17" spans="1:6" ht="15" customHeight="1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  <c r="F17" s="94">
        <f t="shared" si="1"/>
        <v>114.99999999999999</v>
      </c>
    </row>
    <row r="18" spans="1:6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  <c r="F18" s="94">
        <f t="shared" si="1"/>
        <v>114.99999999999999</v>
      </c>
    </row>
    <row r="19" spans="1:6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  <c r="F19" s="94">
        <f t="shared" si="1"/>
        <v>114.99999999999999</v>
      </c>
    </row>
    <row r="20" spans="1:6" ht="15.75" customHeight="1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  <c r="F20" s="94">
        <f t="shared" si="1"/>
        <v>114.99999999999999</v>
      </c>
    </row>
    <row r="21" spans="1:6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  <c r="F21" s="94">
        <f t="shared" si="1"/>
        <v>114.99999999999999</v>
      </c>
    </row>
    <row r="22" spans="1:6" ht="15" customHeight="1" thickBot="1" x14ac:dyDescent="0.35">
      <c r="A22" s="90" t="s">
        <v>23</v>
      </c>
      <c r="B22" s="91"/>
      <c r="C22" s="91"/>
      <c r="D22" s="91"/>
      <c r="E22" s="77">
        <f>SUM(E4:E21)</f>
        <v>1800</v>
      </c>
      <c r="F22" s="95"/>
    </row>
    <row r="24" spans="1:6" x14ac:dyDescent="0.3">
      <c r="A24" s="79" t="s">
        <v>155</v>
      </c>
      <c r="B24" s="79"/>
      <c r="C24" s="79"/>
      <c r="D24" s="79"/>
      <c r="E24" s="79"/>
    </row>
  </sheetData>
  <mergeCells count="4">
    <mergeCell ref="A24:E24"/>
    <mergeCell ref="A22:D22"/>
    <mergeCell ref="A2:F2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F2" sqref="F2:F115"/>
    </sheetView>
  </sheetViews>
  <sheetFormatPr defaultColWidth="8.88671875" defaultRowHeight="14.4" x14ac:dyDescent="0.3"/>
  <cols>
    <col min="1" max="1" width="11.33203125" customWidth="1"/>
    <col min="2" max="2" width="37.6640625" customWidth="1"/>
    <col min="4" max="4" width="14.88671875" customWidth="1"/>
    <col min="5" max="5" width="10.109375" customWidth="1"/>
    <col min="6" max="6" width="21" customWidth="1"/>
    <col min="9" max="9" width="44.88671875" customWidth="1"/>
  </cols>
  <sheetData>
    <row r="1" spans="1:9" ht="33.9" customHeight="1" thickBot="1" x14ac:dyDescent="0.35">
      <c r="A1" s="80" t="s">
        <v>201</v>
      </c>
      <c r="B1" s="80"/>
      <c r="C1" s="80"/>
      <c r="D1" s="80"/>
      <c r="E1" s="80"/>
      <c r="F1" s="80"/>
    </row>
    <row r="2" spans="1:9" ht="51" thickBot="1" x14ac:dyDescent="0.35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27</v>
      </c>
      <c r="F2" s="92" t="s">
        <v>315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  <c r="F3" s="93">
        <f>1.15*E3</f>
        <v>114.99999999999999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  <c r="F4" s="94">
        <f t="shared" ref="F4:F67" si="0">1.15*E4</f>
        <v>114.99999999999999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1">C5-D5</f>
        <v>100</v>
      </c>
      <c r="F5" s="94">
        <f t="shared" si="0"/>
        <v>114.99999999999999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1"/>
        <v>100</v>
      </c>
      <c r="F6" s="94">
        <f t="shared" si="0"/>
        <v>114.99999999999999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1"/>
        <v>100</v>
      </c>
      <c r="F7" s="94">
        <f t="shared" si="0"/>
        <v>114.99999999999999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1"/>
        <v>100</v>
      </c>
      <c r="F8" s="94">
        <f t="shared" si="0"/>
        <v>114.99999999999999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1"/>
        <v>100</v>
      </c>
      <c r="F9" s="94">
        <f t="shared" si="0"/>
        <v>114.99999999999999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1"/>
        <v>100</v>
      </c>
      <c r="F10" s="94">
        <f t="shared" si="0"/>
        <v>114.99999999999999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1"/>
        <v>100</v>
      </c>
      <c r="F11" s="94">
        <f t="shared" si="0"/>
        <v>114.99999999999999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1"/>
        <v>100</v>
      </c>
      <c r="F12" s="94">
        <f t="shared" si="0"/>
        <v>114.99999999999999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1"/>
        <v>100</v>
      </c>
      <c r="F13" s="94">
        <f t="shared" si="0"/>
        <v>114.99999999999999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1"/>
        <v>100</v>
      </c>
      <c r="F14" s="94">
        <f t="shared" si="0"/>
        <v>114.99999999999999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1"/>
        <v>100</v>
      </c>
      <c r="F15" s="94">
        <f t="shared" si="0"/>
        <v>114.99999999999999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1"/>
        <v>100</v>
      </c>
      <c r="F16" s="94">
        <f t="shared" si="0"/>
        <v>114.99999999999999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1"/>
        <v>100</v>
      </c>
      <c r="F17" s="94">
        <f t="shared" si="0"/>
        <v>114.99999999999999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1"/>
        <v>100</v>
      </c>
      <c r="F18" s="94">
        <f t="shared" si="0"/>
        <v>114.99999999999999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1"/>
        <v>100</v>
      </c>
      <c r="F19" s="94">
        <f t="shared" si="0"/>
        <v>114.99999999999999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1"/>
        <v>100</v>
      </c>
      <c r="F20" s="94">
        <f t="shared" si="0"/>
        <v>114.99999999999999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1"/>
        <v>100</v>
      </c>
      <c r="F21" s="94">
        <f t="shared" si="0"/>
        <v>114.99999999999999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1"/>
        <v>100</v>
      </c>
      <c r="F22" s="94">
        <f t="shared" si="0"/>
        <v>114.99999999999999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1"/>
        <v>100</v>
      </c>
      <c r="F23" s="94">
        <f t="shared" si="0"/>
        <v>114.99999999999999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1"/>
        <v>100</v>
      </c>
      <c r="F24" s="94">
        <f t="shared" si="0"/>
        <v>114.99999999999999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1"/>
        <v>100</v>
      </c>
      <c r="F25" s="94">
        <f t="shared" si="0"/>
        <v>114.99999999999999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1"/>
        <v>100</v>
      </c>
      <c r="F26" s="94">
        <f t="shared" si="0"/>
        <v>114.99999999999999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1"/>
        <v>100</v>
      </c>
      <c r="F27" s="94">
        <f t="shared" si="0"/>
        <v>114.99999999999999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1"/>
        <v>100</v>
      </c>
      <c r="F28" s="94">
        <f t="shared" si="0"/>
        <v>114.99999999999999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1"/>
        <v>100</v>
      </c>
      <c r="F29" s="94">
        <f t="shared" si="0"/>
        <v>114.99999999999999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1"/>
        <v>100</v>
      </c>
      <c r="F30" s="94">
        <f t="shared" si="0"/>
        <v>114.99999999999999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1"/>
        <v>100</v>
      </c>
      <c r="F31" s="94">
        <f t="shared" si="0"/>
        <v>114.99999999999999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1"/>
        <v>100</v>
      </c>
      <c r="F32" s="94">
        <f t="shared" si="0"/>
        <v>114.99999999999999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1"/>
        <v>100</v>
      </c>
      <c r="F33" s="94">
        <f t="shared" si="0"/>
        <v>114.99999999999999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1"/>
        <v>100</v>
      </c>
      <c r="F34" s="94">
        <f t="shared" si="0"/>
        <v>114.99999999999999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1"/>
        <v>100</v>
      </c>
      <c r="F35" s="94">
        <f t="shared" si="0"/>
        <v>114.99999999999999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1"/>
        <v>100</v>
      </c>
      <c r="F36" s="94">
        <f t="shared" si="0"/>
        <v>114.99999999999999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1"/>
        <v>100</v>
      </c>
      <c r="F37" s="94">
        <f t="shared" si="0"/>
        <v>114.99999999999999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1"/>
        <v>100</v>
      </c>
      <c r="F38" s="94">
        <f t="shared" si="0"/>
        <v>114.99999999999999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1"/>
        <v>100</v>
      </c>
      <c r="F39" s="94">
        <f t="shared" si="0"/>
        <v>114.99999999999999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1"/>
        <v>100</v>
      </c>
      <c r="F40" s="94">
        <f t="shared" si="0"/>
        <v>114.99999999999999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1"/>
        <v>100</v>
      </c>
      <c r="F41" s="94">
        <f t="shared" si="0"/>
        <v>114.99999999999999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1"/>
        <v>100</v>
      </c>
      <c r="F42" s="94">
        <f t="shared" si="0"/>
        <v>114.99999999999999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1"/>
        <v>100</v>
      </c>
      <c r="F43" s="94">
        <f t="shared" si="0"/>
        <v>114.99999999999999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1"/>
        <v>100</v>
      </c>
      <c r="F44" s="94">
        <f t="shared" si="0"/>
        <v>114.99999999999999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1"/>
        <v>100</v>
      </c>
      <c r="F45" s="94">
        <f t="shared" si="0"/>
        <v>114.99999999999999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1"/>
        <v>100</v>
      </c>
      <c r="F46" s="94">
        <f t="shared" si="0"/>
        <v>114.99999999999999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1"/>
        <v>100</v>
      </c>
      <c r="F47" s="94">
        <f t="shared" si="0"/>
        <v>114.99999999999999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1"/>
        <v>100</v>
      </c>
      <c r="F48" s="94">
        <f t="shared" si="0"/>
        <v>114.99999999999999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1"/>
        <v>100</v>
      </c>
      <c r="F49" s="94">
        <f t="shared" si="0"/>
        <v>114.99999999999999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1"/>
        <v>100</v>
      </c>
      <c r="F50" s="94">
        <f t="shared" si="0"/>
        <v>114.99999999999999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1"/>
        <v>100</v>
      </c>
      <c r="F51" s="94">
        <f t="shared" si="0"/>
        <v>114.99999999999999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1"/>
        <v>100</v>
      </c>
      <c r="F52" s="94">
        <f t="shared" si="0"/>
        <v>114.99999999999999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1"/>
        <v>100</v>
      </c>
      <c r="F53" s="94">
        <f t="shared" si="0"/>
        <v>114.99999999999999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1"/>
        <v>100</v>
      </c>
      <c r="F54" s="94">
        <f t="shared" si="0"/>
        <v>114.99999999999999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1"/>
        <v>100</v>
      </c>
      <c r="F55" s="94">
        <f t="shared" si="0"/>
        <v>114.99999999999999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1"/>
        <v>100</v>
      </c>
      <c r="F56" s="94">
        <f t="shared" si="0"/>
        <v>114.99999999999999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1"/>
        <v>100</v>
      </c>
      <c r="F57" s="94">
        <f t="shared" si="0"/>
        <v>114.99999999999999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1"/>
        <v>100</v>
      </c>
      <c r="F58" s="94">
        <f t="shared" si="0"/>
        <v>114.99999999999999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1"/>
        <v>100</v>
      </c>
      <c r="F59" s="94">
        <f t="shared" si="0"/>
        <v>114.99999999999999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1"/>
        <v>100</v>
      </c>
      <c r="F60" s="94">
        <f t="shared" si="0"/>
        <v>114.99999999999999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1"/>
        <v>100</v>
      </c>
      <c r="F61" s="94">
        <f t="shared" si="0"/>
        <v>114.99999999999999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1"/>
        <v>100</v>
      </c>
      <c r="F62" s="94">
        <f t="shared" si="0"/>
        <v>114.99999999999999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1"/>
        <v>100</v>
      </c>
      <c r="F63" s="94">
        <f t="shared" si="0"/>
        <v>114.99999999999999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1"/>
        <v>100</v>
      </c>
      <c r="F64" s="94">
        <f t="shared" si="0"/>
        <v>114.99999999999999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1"/>
        <v>100</v>
      </c>
      <c r="F65" s="94">
        <f t="shared" si="0"/>
        <v>114.99999999999999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1"/>
        <v>100</v>
      </c>
      <c r="F66" s="94">
        <f t="shared" si="0"/>
        <v>114.99999999999999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1"/>
        <v>100</v>
      </c>
      <c r="F67" s="94">
        <f t="shared" si="0"/>
        <v>114.99999999999999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1"/>
        <v>100</v>
      </c>
      <c r="F68" s="94">
        <f t="shared" ref="F68:F114" si="2">1.15*E68</f>
        <v>114.99999999999999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1"/>
        <v>100</v>
      </c>
      <c r="F69" s="94">
        <f t="shared" si="2"/>
        <v>114.99999999999999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1"/>
        <v>100</v>
      </c>
      <c r="F70" s="94">
        <f t="shared" si="2"/>
        <v>114.99999999999999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1"/>
        <v>100</v>
      </c>
      <c r="F71" s="94">
        <f t="shared" si="2"/>
        <v>114.99999999999999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1"/>
        <v>100</v>
      </c>
      <c r="F72" s="94">
        <f t="shared" si="2"/>
        <v>114.99999999999999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1"/>
        <v>100</v>
      </c>
      <c r="F73" s="94">
        <f t="shared" si="2"/>
        <v>114.99999999999999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1"/>
        <v>100</v>
      </c>
      <c r="F74" s="94">
        <f t="shared" si="2"/>
        <v>114.99999999999999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1"/>
        <v>100</v>
      </c>
      <c r="F75" s="94">
        <f t="shared" si="2"/>
        <v>114.99999999999999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1"/>
        <v>100</v>
      </c>
      <c r="F76" s="94">
        <f t="shared" si="2"/>
        <v>114.99999999999999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1"/>
        <v>100</v>
      </c>
      <c r="F77" s="94">
        <f t="shared" si="2"/>
        <v>114.99999999999999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1"/>
        <v>100</v>
      </c>
      <c r="F78" s="94">
        <f t="shared" si="2"/>
        <v>114.99999999999999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1"/>
        <v>100</v>
      </c>
      <c r="F79" s="94">
        <f t="shared" si="2"/>
        <v>114.99999999999999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1"/>
        <v>100</v>
      </c>
      <c r="F80" s="94">
        <f t="shared" si="2"/>
        <v>114.99999999999999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1"/>
        <v>100</v>
      </c>
      <c r="F81" s="94">
        <f t="shared" si="2"/>
        <v>114.99999999999999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1"/>
        <v>100</v>
      </c>
      <c r="F82" s="94">
        <f t="shared" si="2"/>
        <v>114.99999999999999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1"/>
        <v>100</v>
      </c>
      <c r="F83" s="94">
        <f t="shared" si="2"/>
        <v>114.99999999999999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1"/>
        <v>100</v>
      </c>
      <c r="F84" s="94">
        <f t="shared" si="2"/>
        <v>114.99999999999999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1"/>
        <v>100</v>
      </c>
      <c r="F85" s="94">
        <f t="shared" si="2"/>
        <v>114.99999999999999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1"/>
        <v>100</v>
      </c>
      <c r="F86" s="94">
        <f t="shared" si="2"/>
        <v>114.99999999999999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1"/>
        <v>100</v>
      </c>
      <c r="F87" s="94">
        <f t="shared" si="2"/>
        <v>114.99999999999999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1"/>
        <v>100</v>
      </c>
      <c r="F88" s="94">
        <f t="shared" si="2"/>
        <v>114.99999999999999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1"/>
        <v>100</v>
      </c>
      <c r="F89" s="94">
        <f t="shared" si="2"/>
        <v>114.99999999999999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1"/>
        <v>100</v>
      </c>
      <c r="F90" s="94">
        <f t="shared" si="2"/>
        <v>114.99999999999999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1"/>
        <v>100</v>
      </c>
      <c r="F91" s="94">
        <f t="shared" si="2"/>
        <v>114.99999999999999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1"/>
        <v>100</v>
      </c>
      <c r="F92" s="94">
        <f t="shared" si="2"/>
        <v>114.99999999999999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1"/>
        <v>100</v>
      </c>
      <c r="F93" s="94">
        <f t="shared" si="2"/>
        <v>114.99999999999999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1"/>
        <v>100</v>
      </c>
      <c r="F94" s="94">
        <f t="shared" si="2"/>
        <v>114.99999999999999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1"/>
        <v>100</v>
      </c>
      <c r="F95" s="94">
        <f t="shared" si="2"/>
        <v>114.99999999999999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1"/>
        <v>100</v>
      </c>
      <c r="F96" s="94">
        <f t="shared" si="2"/>
        <v>114.99999999999999</v>
      </c>
    </row>
    <row r="97" spans="1:6" x14ac:dyDescent="0.3">
      <c r="A97" s="8">
        <v>95</v>
      </c>
      <c r="B97" s="65" t="s">
        <v>308</v>
      </c>
      <c r="C97" s="26">
        <v>100</v>
      </c>
      <c r="D97" s="16"/>
      <c r="E97" s="55">
        <f t="shared" si="1"/>
        <v>100</v>
      </c>
      <c r="F97" s="94">
        <f t="shared" si="2"/>
        <v>114.99999999999999</v>
      </c>
    </row>
    <row r="98" spans="1:6" x14ac:dyDescent="0.3">
      <c r="A98" s="8">
        <v>96</v>
      </c>
      <c r="B98" s="65" t="s">
        <v>254</v>
      </c>
      <c r="C98" s="26">
        <v>100</v>
      </c>
      <c r="D98" s="16"/>
      <c r="E98" s="55">
        <f t="shared" si="1"/>
        <v>100</v>
      </c>
      <c r="F98" s="94">
        <f t="shared" si="2"/>
        <v>114.99999999999999</v>
      </c>
    </row>
    <row r="99" spans="1:6" x14ac:dyDescent="0.3">
      <c r="A99" s="8">
        <v>97</v>
      </c>
      <c r="B99" s="65" t="s">
        <v>186</v>
      </c>
      <c r="C99" s="26">
        <v>100</v>
      </c>
      <c r="D99" s="16"/>
      <c r="E99" s="55">
        <f t="shared" si="1"/>
        <v>100</v>
      </c>
      <c r="F99" s="94">
        <f t="shared" si="2"/>
        <v>114.99999999999999</v>
      </c>
    </row>
    <row r="100" spans="1:6" x14ac:dyDescent="0.3">
      <c r="A100" s="8">
        <v>98</v>
      </c>
      <c r="B100" s="65" t="s">
        <v>95</v>
      </c>
      <c r="C100" s="26">
        <v>100</v>
      </c>
      <c r="D100" s="16"/>
      <c r="E100" s="55">
        <f t="shared" si="1"/>
        <v>100</v>
      </c>
      <c r="F100" s="94">
        <f t="shared" si="2"/>
        <v>114.99999999999999</v>
      </c>
    </row>
    <row r="101" spans="1:6" x14ac:dyDescent="0.3">
      <c r="A101" s="8">
        <v>99</v>
      </c>
      <c r="B101" s="65" t="s">
        <v>309</v>
      </c>
      <c r="C101" s="26">
        <v>100</v>
      </c>
      <c r="D101" s="16"/>
      <c r="E101" s="55">
        <f t="shared" si="1"/>
        <v>100</v>
      </c>
      <c r="F101" s="94">
        <f t="shared" si="2"/>
        <v>114.99999999999999</v>
      </c>
    </row>
    <row r="102" spans="1:6" x14ac:dyDescent="0.3">
      <c r="A102" s="8">
        <v>100</v>
      </c>
      <c r="B102" s="65" t="s">
        <v>310</v>
      </c>
      <c r="C102" s="26">
        <v>100</v>
      </c>
      <c r="D102" s="16"/>
      <c r="E102" s="55">
        <f t="shared" si="1"/>
        <v>100</v>
      </c>
      <c r="F102" s="94">
        <f t="shared" si="2"/>
        <v>114.99999999999999</v>
      </c>
    </row>
    <row r="103" spans="1:6" x14ac:dyDescent="0.3">
      <c r="A103" s="8">
        <v>101</v>
      </c>
      <c r="B103" s="65" t="s">
        <v>96</v>
      </c>
      <c r="C103" s="26">
        <v>100</v>
      </c>
      <c r="D103" s="16"/>
      <c r="E103" s="15">
        <f t="shared" si="1"/>
        <v>100</v>
      </c>
      <c r="F103" s="94">
        <f t="shared" si="2"/>
        <v>114.99999999999999</v>
      </c>
    </row>
    <row r="104" spans="1:6" x14ac:dyDescent="0.3">
      <c r="A104" s="8">
        <v>102</v>
      </c>
      <c r="B104" s="65" t="s">
        <v>97</v>
      </c>
      <c r="C104" s="26">
        <v>100</v>
      </c>
      <c r="D104" s="16"/>
      <c r="E104" s="55">
        <f t="shared" si="1"/>
        <v>100</v>
      </c>
      <c r="F104" s="94">
        <f t="shared" si="2"/>
        <v>114.99999999999999</v>
      </c>
    </row>
    <row r="105" spans="1:6" x14ac:dyDescent="0.3">
      <c r="A105" s="8">
        <v>103</v>
      </c>
      <c r="B105" s="65" t="s">
        <v>255</v>
      </c>
      <c r="C105" s="26">
        <v>100</v>
      </c>
      <c r="D105" s="16"/>
      <c r="E105" s="55">
        <f t="shared" si="1"/>
        <v>100</v>
      </c>
      <c r="F105" s="94">
        <f t="shared" si="2"/>
        <v>114.99999999999999</v>
      </c>
    </row>
    <row r="106" spans="1:6" x14ac:dyDescent="0.3">
      <c r="A106" s="8">
        <v>104</v>
      </c>
      <c r="B106" s="65" t="s">
        <v>98</v>
      </c>
      <c r="C106" s="26">
        <v>100</v>
      </c>
      <c r="D106" s="16"/>
      <c r="E106" s="55">
        <f t="shared" si="1"/>
        <v>100</v>
      </c>
      <c r="F106" s="94">
        <f t="shared" si="2"/>
        <v>114.99999999999999</v>
      </c>
    </row>
    <row r="107" spans="1:6" x14ac:dyDescent="0.3">
      <c r="A107" s="8">
        <v>105</v>
      </c>
      <c r="B107" s="65" t="s">
        <v>179</v>
      </c>
      <c r="C107" s="26">
        <v>100</v>
      </c>
      <c r="D107" s="16"/>
      <c r="E107" s="55">
        <f t="shared" si="1"/>
        <v>100</v>
      </c>
      <c r="F107" s="94">
        <f t="shared" si="2"/>
        <v>114.99999999999999</v>
      </c>
    </row>
    <row r="108" spans="1:6" x14ac:dyDescent="0.3">
      <c r="A108" s="8">
        <v>106</v>
      </c>
      <c r="B108" s="65" t="s">
        <v>99</v>
      </c>
      <c r="C108" s="26">
        <v>100</v>
      </c>
      <c r="D108" s="16"/>
      <c r="E108" s="55">
        <f t="shared" si="1"/>
        <v>100</v>
      </c>
      <c r="F108" s="94">
        <f t="shared" si="2"/>
        <v>114.99999999999999</v>
      </c>
    </row>
    <row r="109" spans="1:6" x14ac:dyDescent="0.3">
      <c r="A109" s="8">
        <v>107</v>
      </c>
      <c r="B109" s="66" t="s">
        <v>311</v>
      </c>
      <c r="C109" s="26">
        <v>100</v>
      </c>
      <c r="D109" s="36"/>
      <c r="E109" s="55">
        <f t="shared" si="1"/>
        <v>100</v>
      </c>
      <c r="F109" s="94">
        <f t="shared" si="2"/>
        <v>114.99999999999999</v>
      </c>
    </row>
    <row r="110" spans="1:6" x14ac:dyDescent="0.3">
      <c r="A110" s="8">
        <v>108</v>
      </c>
      <c r="B110" s="66" t="s">
        <v>232</v>
      </c>
      <c r="C110" s="26">
        <v>100</v>
      </c>
      <c r="D110" s="36"/>
      <c r="E110" s="15">
        <f t="shared" si="1"/>
        <v>100</v>
      </c>
      <c r="F110" s="94">
        <f t="shared" si="2"/>
        <v>114.99999999999999</v>
      </c>
    </row>
    <row r="111" spans="1:6" x14ac:dyDescent="0.3">
      <c r="A111" s="8">
        <v>109</v>
      </c>
      <c r="B111" s="66" t="s">
        <v>256</v>
      </c>
      <c r="C111" s="26">
        <v>100</v>
      </c>
      <c r="D111" s="36"/>
      <c r="E111" s="55">
        <f t="shared" si="1"/>
        <v>100</v>
      </c>
      <c r="F111" s="94">
        <f t="shared" si="2"/>
        <v>114.99999999999999</v>
      </c>
    </row>
    <row r="112" spans="1:6" x14ac:dyDescent="0.3">
      <c r="A112" s="8">
        <v>110</v>
      </c>
      <c r="B112" s="66" t="s">
        <v>258</v>
      </c>
      <c r="C112" s="26">
        <v>100</v>
      </c>
      <c r="D112" s="36"/>
      <c r="E112" s="55">
        <f t="shared" si="1"/>
        <v>100</v>
      </c>
      <c r="F112" s="94">
        <f t="shared" si="2"/>
        <v>114.99999999999999</v>
      </c>
    </row>
    <row r="113" spans="1:6" x14ac:dyDescent="0.3">
      <c r="A113" s="8">
        <v>111</v>
      </c>
      <c r="B113" s="66" t="s">
        <v>259</v>
      </c>
      <c r="C113" s="26">
        <v>100</v>
      </c>
      <c r="D113" s="36"/>
      <c r="E113" s="55">
        <f t="shared" si="1"/>
        <v>100</v>
      </c>
      <c r="F113" s="94">
        <f t="shared" si="2"/>
        <v>114.99999999999999</v>
      </c>
    </row>
    <row r="114" spans="1:6" x14ac:dyDescent="0.3">
      <c r="A114" s="8">
        <v>112</v>
      </c>
      <c r="B114" s="66" t="s">
        <v>260</v>
      </c>
      <c r="C114" s="26">
        <v>100</v>
      </c>
      <c r="D114" s="36"/>
      <c r="E114" s="55">
        <f t="shared" si="1"/>
        <v>100</v>
      </c>
      <c r="F114" s="94">
        <f t="shared" si="2"/>
        <v>114.99999999999999</v>
      </c>
    </row>
    <row r="115" spans="1:6" ht="15" thickBot="1" x14ac:dyDescent="0.35">
      <c r="A115" s="87" t="s">
        <v>23</v>
      </c>
      <c r="B115" s="88"/>
      <c r="C115" s="88"/>
      <c r="D115" s="89"/>
      <c r="E115" s="33">
        <f>SUM(E3:E114)</f>
        <v>11200</v>
      </c>
      <c r="F115" s="95"/>
    </row>
    <row r="116" spans="1:6" x14ac:dyDescent="0.3">
      <c r="A116" s="1"/>
      <c r="B116" s="1"/>
      <c r="C116" s="1"/>
      <c r="D116" s="1"/>
      <c r="E116" s="1"/>
    </row>
    <row r="117" spans="1:6" x14ac:dyDescent="0.3">
      <c r="A117" s="79" t="s">
        <v>155</v>
      </c>
      <c r="B117" s="79"/>
      <c r="C117" s="79"/>
      <c r="D117" s="79"/>
      <c r="E117" s="79"/>
    </row>
  </sheetData>
  <mergeCells count="3">
    <mergeCell ref="A115:D115"/>
    <mergeCell ref="A117:E117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12. Megyei kereskedelmi</vt:lpstr>
      <vt:lpstr>13. Megyei TCR</vt:lpstr>
      <vt:lpstr>14. Országos napi kereskedelmi</vt:lpstr>
      <vt:lpstr>15. Országos napi TCR</vt:lpstr>
      <vt:lpstr>16. Heti,kétheti,havi kereskede</vt:lpstr>
      <vt:lpstr>17. Heti,kétheti,havi TCR</vt:lpstr>
      <vt:lpstr>18. Közterület kereskedelmi</vt:lpstr>
      <vt:lpstr>19. Közterület TCR</vt:lpstr>
      <vt:lpstr>20. Online kereskedelmi</vt:lpstr>
      <vt:lpstr>21. Online TCR</vt:lpstr>
      <vt:lpstr>22. Rádió kereskedelmi</vt:lpstr>
      <vt:lpstr>23. Rádió TCR</vt:lpstr>
      <vt:lpstr>24. Televízió kereskedelmi</vt:lpstr>
      <vt:lpstr>25. Televízió TCR</vt:lpstr>
      <vt:lpstr>26. Egyéb kereskedelmi</vt:lpstr>
      <vt:lpstr>27. Egyéb TCR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2016-02-12T13:28:33Z</dcterms:created>
  <dcterms:modified xsi:type="dcterms:W3CDTF">2017-11-09T13:45:16Z</dcterms:modified>
</cp:coreProperties>
</file>